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8129"/>
  <workbookPr defaultThemeVersion="153222"/>
  <bookViews>
    <workbookView xWindow="-108" yWindow="-108" windowWidth="23256" windowHeight="12456" activeTab="0"/>
  </bookViews>
  <sheets>
    <sheet name="جدول المواصفات" sheetId="1" r:id="rId1"/>
    <sheet name="جدول مواصفات عاشر" sheetId="2" r:id="rId2"/>
    <sheet name="جدول مواصفات تاسع" sheetId="3" r:id="rId3"/>
    <sheet name="جدول مواصفات ثامن" sheetId="4" r:id="rId4"/>
  </sheets>
  <calcPr calcId="191029"/>
</workbook>
</file>

<file path=xl/sharedStrings.xml><?xml version="1.0" encoding="utf-8"?>
<sst xmlns="http://schemas.openxmlformats.org/spreadsheetml/2006/main" uniqueCount="59" count="59">
  <si>
    <t xml:space="preserve"> </t>
  </si>
  <si>
    <t>مديرية التربية والتعليم لمنطقة لواء سحاب</t>
  </si>
  <si>
    <t>مدرسة أم عمارة / ث / بنات</t>
  </si>
  <si>
    <t>اسم المعلمة:رشا عادل محمود الطهاروة</t>
  </si>
  <si>
    <t>المبحــــث: الحاسوب</t>
  </si>
  <si>
    <t>الفصل الدراســــــي : الأول</t>
  </si>
  <si>
    <r>
      <rPr>
        <b/>
        <sz val="20"/>
        <color rgb="FF000000"/>
        <rFont val="Arial"/>
      </rPr>
      <t>جدول المواصفات</t>
    </r>
    <r>
      <rPr>
        <b/>
        <sz val="16"/>
        <color rgb="FF000000"/>
        <rFont val="Arial"/>
      </rPr>
      <t xml:space="preserve"> </t>
    </r>
  </si>
  <si>
    <t xml:space="preserve">رقم الوحدة </t>
  </si>
  <si>
    <t>المجموع</t>
  </si>
  <si>
    <t>عدد النتاجات</t>
  </si>
  <si>
    <t>وزن الوحدة</t>
  </si>
  <si>
    <t xml:space="preserve">رقم الوحدة  </t>
  </si>
  <si>
    <t>اسـم الوحـدة</t>
  </si>
  <si>
    <t>الوزن المخصص</t>
  </si>
  <si>
    <t>علامة الوحدة</t>
  </si>
  <si>
    <t>المعرفة والفهم</t>
  </si>
  <si>
    <t>توظيف وتطبيق المعلومات</t>
  </si>
  <si>
    <t>المهارات العقلية العليا</t>
  </si>
  <si>
    <t xml:space="preserve">المجموع </t>
  </si>
  <si>
    <t xml:space="preserve">النسبة </t>
  </si>
  <si>
    <t>العلامة</t>
  </si>
  <si>
    <t>مخاطر تكنولوجيا المعلومات</t>
  </si>
  <si>
    <t>الـــمـــجـــمـــوع</t>
  </si>
  <si>
    <t xml:space="preserve">   ملاحظة:- ادخل المعلومات في المربعات ذات اللون الأصفر فقط  وهي "عدد أهداف الوحدات وأسمائها و مجموع علامة الامتحان النهائي و نسب المعرفة والفهم والتطبيق والقدرات العقلية العليا "</t>
  </si>
  <si>
    <t>قسم التدريب والتأهيل والإشراف التربوي / مديرية لواء سحاب</t>
  </si>
  <si>
    <t xml:space="preserve">                 تدقيق : محمد المرافي / مشرف أحياء            </t>
  </si>
  <si>
    <t>متابعة : نواش القطيش / ر . ق . الإشراف</t>
  </si>
  <si>
    <t>رئيس القسم             المشرف التربوي :</t>
  </si>
  <si>
    <t>اسم المعلمة: رشا عادل محمود الطهاروة</t>
  </si>
  <si>
    <t>تاريخ إعداد الجدول :15 / 11 /2021</t>
  </si>
  <si>
    <t>العام الدراســـــــــي:2022/2021</t>
  </si>
  <si>
    <t>الصـــــف : العاشر</t>
  </si>
  <si>
    <r>
      <rPr>
        <b/>
        <sz val="20"/>
        <color rgb="FF000000"/>
        <rFont val="Arial"/>
      </rPr>
      <t>جدول المواصفات</t>
    </r>
    <r>
      <rPr>
        <b/>
        <sz val="16"/>
        <color rgb="FF000000"/>
        <rFont val="Arial"/>
      </rPr>
      <t xml:space="preserve"> </t>
    </r>
  </si>
  <si>
    <t xml:space="preserve"> الخوارزميات والبرمجة</t>
  </si>
  <si>
    <t>الصـــــف : التاسع</t>
  </si>
  <si>
    <r>
      <rPr>
        <b/>
        <sz val="20"/>
        <color rgb="FF000000"/>
        <rFont val="Arial"/>
      </rPr>
      <t>جدول المواصفات</t>
    </r>
    <r>
      <rPr>
        <b/>
        <sz val="16"/>
        <color rgb="FF000000"/>
        <rFont val="Arial"/>
      </rPr>
      <t xml:space="preserve"> </t>
    </r>
  </si>
  <si>
    <t>الحاسوب والمجتمع</t>
  </si>
  <si>
    <t xml:space="preserve"> صناعة الافلام</t>
  </si>
  <si>
    <t>الصـــــف : الثامن</t>
  </si>
  <si>
    <r>
      <rPr>
        <b/>
        <sz val="20"/>
        <color rgb="FF000000"/>
        <rFont val="Arial"/>
      </rPr>
      <t>جدول المواصفات</t>
    </r>
    <r>
      <rPr>
        <b/>
        <sz val="16"/>
        <color rgb="FF000000"/>
        <rFont val="Arial"/>
      </rPr>
      <t xml:space="preserve"> </t>
    </r>
  </si>
  <si>
    <t>الثقافة الحاسوبية</t>
  </si>
  <si>
    <t>برنامج سكراتش Scratch</t>
  </si>
  <si>
    <t>مدرسة أم عطية الانصارية الثانوية المختلطة</t>
  </si>
  <si>
    <t>تاريخ إعداد الجدول :19/ 11 /2024</t>
  </si>
  <si>
    <t>العام الدراســـــــــي:2025/2024</t>
  </si>
  <si>
    <t>الصـــــف :الاول ثانوي اكاديمي</t>
  </si>
  <si>
    <t>الخوارزميات  والبرمجة</t>
  </si>
  <si>
    <t>الحوسبة والحياة</t>
  </si>
  <si>
    <t xml:space="preserve">اسم المعلمة:اسماء حسن </t>
  </si>
  <si>
    <t xml:space="preserve">المبحث : اللغة الإنجليزية </t>
  </si>
  <si>
    <t xml:space="preserve">الصف : العاشر </t>
  </si>
  <si>
    <t>تاريخ إعداد الجدول :2025/11/23</t>
  </si>
  <si>
    <t>العام الدراسي:2026/2025</t>
  </si>
  <si>
    <t xml:space="preserve">Looking good </t>
  </si>
  <si>
    <t xml:space="preserve">الحوسبة والحياةThe digital mind </t>
  </si>
  <si>
    <t xml:space="preserve">اThe digital mind </t>
  </si>
  <si>
    <t xml:space="preserve">Active and healthy </t>
  </si>
  <si>
    <t xml:space="preserve">Time to move </t>
  </si>
  <si>
    <t xml:space="preserve">The next step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</si>
</sst>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16">
    <font>
      <name val="Calibri"/>
      <sz val="10"/>
    </font>
    <font>
      <name val="Arial"/>
      <sz val="10"/>
      <color rgb="FF000000"/>
    </font>
    <font>
      <name val="Arial"/>
      <b/>
      <sz val="16"/>
      <color rgb="FF000000"/>
    </font>
    <font>
      <name val="Calibri"/>
      <sz val="10"/>
    </font>
    <font>
      <name val="Arial"/>
      <b/>
      <sz val="14"/>
      <color rgb="FF000000"/>
    </font>
    <font>
      <name val="Calibri"/>
      <sz val="10"/>
      <color rgb="FF000000"/>
    </font>
    <font>
      <name val="Arial"/>
      <b/>
      <sz val="20"/>
      <color rgb="FF000000"/>
    </font>
    <font>
      <name val="Arial"/>
      <b/>
      <sz val="12"/>
      <color rgb="FF000000"/>
    </font>
    <font>
      <name val="Arial"/>
      <b/>
      <sz val="10"/>
      <color rgb="FF000000"/>
    </font>
    <font>
      <name val="Arial"/>
      <sz val="8"/>
      <color rgb="FF000000"/>
    </font>
    <font>
      <name val="Arial"/>
      <b/>
      <sz val="9"/>
      <color rgb="FF000000"/>
    </font>
    <font>
      <name val="Monotype koufi"/>
      <b/>
      <sz val="10"/>
      <color rgb="FF000000"/>
    </font>
    <font>
      <name val="Arial"/>
      <sz val="11"/>
      <color rgb="FF000000"/>
    </font>
    <font>
      <name val="Arial"/>
      <b/>
      <sz val="16"/>
      <color rgb="FF000000"/>
    </font>
    <font>
      <name val="Arial"/>
      <b/>
      <sz val="14"/>
      <color rgb="FF000000"/>
    </font>
    <font>
      <name val="Arial"/>
      <b/>
      <sz val="12"/>
      <color rgb="FFFF00FF"/>
    </font>
  </fonts>
  <fills count="7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CCFFFF"/>
        <bgColor rgb="FFCC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bottom"/>
    </xf>
    <xf numFmtId="0" fontId="1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bottom"/>
    </xf>
    <xf numFmtId="0" fontId="4" fillId="3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bottom"/>
    </xf>
    <xf numFmtId="0" fontId="5" fillId="0" borderId="0" xfId="0" applyAlignment="1">
      <alignment vertical="bottom"/>
    </xf>
    <xf numFmtId="0" fontId="1" fillId="2" borderId="0" xfId="0" applyFont="1" applyFill="1" applyBorder="1" applyAlignment="1">
      <alignment horizontal="center" vertical="bottom"/>
    </xf>
    <xf numFmtId="0" fontId="1" fillId="2" borderId="0" xfId="0" applyFont="1" applyFill="1" applyBorder="1" applyAlignment="1">
      <alignment vertical="bottom"/>
    </xf>
    <xf numFmtId="0" fontId="6" fillId="4" borderId="1" xfId="0" applyFont="1" applyFill="1" applyBorder="1" applyAlignment="1">
      <alignment horizontal="center" vertical="bottom"/>
    </xf>
    <xf numFmtId="0" fontId="3" fillId="0" borderId="2" xfId="0" applyFont="1" applyBorder="1" applyAlignment="1">
      <alignment vertical="bottom"/>
    </xf>
    <xf numFmtId="0" fontId="3" fillId="0" borderId="3" xfId="0" applyFont="1" applyBorder="1" applyAlignment="1">
      <alignment vertical="bottom"/>
    </xf>
    <xf numFmtId="0" fontId="3" fillId="0" borderId="4" xfId="0" applyFont="1" applyBorder="1" applyAlignment="1">
      <alignment vertical="bottom"/>
    </xf>
    <xf numFmtId="0" fontId="3" fillId="0" borderId="5" xfId="0" applyFont="1" applyBorder="1" applyAlignment="1">
      <alignment vertical="bottom"/>
    </xf>
    <xf numFmtId="0" fontId="3" fillId="0" borderId="6" xfId="0" applyFont="1" applyBorder="1" applyAlignment="1">
      <alignment vertical="bottom"/>
    </xf>
    <xf numFmtId="0" fontId="2" fillId="2" borderId="0" xfId="0" applyFont="1" applyFill="1" applyBorder="1" applyAlignment="1">
      <alignment horizontal="center" vertical="bottom"/>
    </xf>
    <xf numFmtId="0" fontId="1" fillId="2" borderId="0" xfId="0" applyFont="1" applyFill="1" applyBorder="1" applyAlignment="1">
      <alignment horizontal="center" vertical="bottom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bottom"/>
    </xf>
    <xf numFmtId="0" fontId="7" fillId="3" borderId="7" xfId="0" applyFont="1" applyFill="1" applyBorder="1" applyAlignment="1">
      <alignment horizontal="center" vertical="center"/>
    </xf>
    <xf numFmtId="9" fontId="7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9" fontId="7" fillId="5" borderId="8" xfId="0" applyNumberFormat="1" applyFont="1" applyFill="1" applyBorder="1" applyAlignment="1">
      <alignment horizontal="center" vertical="center"/>
    </xf>
    <xf numFmtId="9" fontId="1" fillId="0" borderId="0" xfId="0" applyNumberFormat="1" applyFont="1" applyAlignment="1">
      <alignment vertical="bottom"/>
    </xf>
    <xf numFmtId="0" fontId="6" fillId="2" borderId="0" xfId="0" applyFont="1" applyFill="1" applyBorder="1" applyAlignment="1">
      <alignment horizontal="center" vertical="bottom"/>
    </xf>
    <xf numFmtId="0" fontId="7" fillId="5" borderId="10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bottom"/>
    </xf>
    <xf numFmtId="9" fontId="7" fillId="3" borderId="9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vertical="bottom"/>
    </xf>
    <xf numFmtId="0" fontId="7" fillId="5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right" vertical="center"/>
    </xf>
    <xf numFmtId="1" fontId="7" fillId="6" borderId="7" xfId="0" applyNumberFormat="1" applyFont="1" applyFill="1" applyBorder="1" applyAlignment="1">
      <alignment horizontal="center" vertical="center"/>
    </xf>
    <xf numFmtId="9" fontId="7" fillId="6" borderId="12" xfId="0" applyNumberFormat="1" applyFont="1" applyFill="1" applyBorder="1" applyAlignment="1">
      <alignment horizontal="center" vertical="center"/>
    </xf>
    <xf numFmtId="1" fontId="7" fillId="6" borderId="12" xfId="0" applyNumberFormat="1" applyFont="1" applyFill="1" applyBorder="1" applyAlignment="1">
      <alignment horizontal="center" vertical="center"/>
    </xf>
    <xf numFmtId="1" fontId="7" fillId="5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bottom"/>
    </xf>
    <xf numFmtId="0" fontId="10" fillId="3" borderId="7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right" vertical="center"/>
    </xf>
    <xf numFmtId="9" fontId="7" fillId="5" borderId="7" xfId="0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vertical="bottom"/>
    </xf>
    <xf numFmtId="0" fontId="1" fillId="0" borderId="0" xfId="0" applyFont="1" applyAlignment="1">
      <alignment vertical="bottom"/>
    </xf>
    <xf numFmtId="0" fontId="13" fillId="2" borderId="0" xfId="0" applyFont="1" applyFill="1" applyBorder="1" applyAlignment="1">
      <alignment horizontal="center" vertical="center"/>
    </xf>
    <xf numFmtId="0" fontId="14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15" fillId="2" borderId="0" xfId="0" applyFont="1" applyFill="1" applyBorder="1">
      <alignment vertical="center"/>
    </xf>
    <xf numFmtId="0" fontId="14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www.wps.cn/officeDocument/2020/cellImage" Target="cellimages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N1000"/>
  <sheetViews>
    <sheetView tabSelected="1" workbookViewId="0" rightToLeft="1" zoomScale="30">
      <selection activeCell="G11" sqref="G11"/>
    </sheetView>
  </sheetViews>
  <sheetFormatPr defaultRowHeight="15.0" customHeight="1" defaultColWidth="14"/>
  <cols>
    <col min="1" max="1" customWidth="1" width="4.109375" style="0"/>
    <col min="2" max="2" customWidth="1" width="9.6640625" style="0"/>
    <col min="3" max="3" customWidth="1" width="14.6640625" style="0"/>
    <col min="4" max="4" customWidth="1" width="13.109375" style="0"/>
    <col min="5" max="5" customWidth="1" width="11.109375" style="0"/>
    <col min="6" max="6" customWidth="1" width="10.441406" style="0"/>
    <col min="7" max="7" customWidth="1" width="10.6640625" style="0"/>
    <col min="8" max="8" customWidth="1" width="10.109375" style="0"/>
    <col min="9" max="9" customWidth="1" width="10.5546875" style="0"/>
    <col min="10" max="10" customWidth="1" width="11.6640625" style="0"/>
    <col min="11" max="11" customWidth="1" width="8.0" style="0"/>
    <col min="12" max="12" customWidth="1" width="8.332031" style="0"/>
    <col min="13" max="13" hidden="1" customWidth="1" width="8.0" style="0"/>
    <col min="14" max="26" customWidth="1" width="8.0" style="0"/>
  </cols>
  <sheetData>
    <row r="1" spans="8:8" ht="22.5" customHeight="1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1"/>
      <c r="L1" s="1"/>
      <c r="M1" s="1"/>
      <c r="N1" s="1"/>
    </row>
    <row r="2" spans="8:8" ht="6.75" customHeight="1">
      <c r="A2" s="4"/>
      <c r="B2" s="4"/>
      <c r="C2" s="4"/>
      <c r="D2" s="4"/>
      <c r="E2" s="5" t="s">
        <v>42</v>
      </c>
      <c r="F2" s="6"/>
      <c r="G2" s="6"/>
      <c r="H2" s="6"/>
      <c r="I2" s="6"/>
      <c r="J2" s="4"/>
      <c r="K2" s="4"/>
      <c r="L2" s="4"/>
      <c r="M2" s="4"/>
      <c r="N2" s="4"/>
    </row>
    <row r="3" spans="8:8" ht="18.75" customHeight="1">
      <c r="A3" s="7" t="s">
        <v>48</v>
      </c>
      <c r="B3" s="3"/>
      <c r="C3" s="3"/>
      <c r="D3" s="3"/>
      <c r="E3" s="8"/>
      <c r="F3" s="9"/>
      <c r="G3" s="9"/>
      <c r="H3" s="9"/>
      <c r="I3" s="9"/>
      <c r="J3" s="7" t="s">
        <v>51</v>
      </c>
      <c r="K3" s="3"/>
      <c r="L3" s="3"/>
      <c r="M3" s="3"/>
      <c r="N3" s="3"/>
    </row>
    <row r="4" spans="8:8" ht="18.0" customHeight="1">
      <c r="A4" s="7" t="s">
        <v>49</v>
      </c>
      <c r="B4" s="3"/>
      <c r="C4" s="3"/>
      <c r="D4" s="3"/>
      <c r="E4" s="8"/>
      <c r="F4" s="9"/>
      <c r="G4" s="9"/>
      <c r="H4" s="9"/>
      <c r="I4" s="9"/>
      <c r="J4" s="7" t="s">
        <v>52</v>
      </c>
      <c r="K4" s="3"/>
      <c r="L4" s="3"/>
      <c r="M4" s="3"/>
      <c r="N4" s="3"/>
    </row>
    <row r="5" spans="8:8" ht="18.75" customHeight="1">
      <c r="A5" s="7" t="s">
        <v>50</v>
      </c>
      <c r="B5" s="3"/>
      <c r="C5" s="3"/>
      <c r="D5" s="3"/>
      <c r="E5" s="8"/>
      <c r="F5" s="9"/>
      <c r="G5" s="9"/>
      <c r="H5" s="9"/>
      <c r="I5" s="9"/>
      <c r="J5" s="7" t="s">
        <v>5</v>
      </c>
      <c r="K5" s="3"/>
      <c r="L5" s="3"/>
      <c r="M5" s="3"/>
      <c r="N5" s="3"/>
    </row>
    <row r="6" spans="8:8" customHeight="1">
      <c r="A6" s="10"/>
      <c r="B6" s="6"/>
      <c r="C6" s="6"/>
      <c r="D6" s="11"/>
      <c r="E6" s="12" t="s">
        <v>6</v>
      </c>
      <c r="F6" s="13"/>
      <c r="G6" s="13"/>
      <c r="H6" s="14"/>
      <c r="I6" s="11"/>
      <c r="J6" s="10"/>
      <c r="K6" s="6"/>
      <c r="L6" s="6"/>
      <c r="M6" s="6"/>
      <c r="N6" s="11"/>
    </row>
    <row r="7" spans="8:8" ht="13.5" customHeight="1">
      <c r="A7" s="8"/>
      <c r="B7" s="9"/>
      <c r="C7" s="9"/>
      <c r="D7" s="11"/>
      <c r="E7" s="15"/>
      <c r="F7" s="16"/>
      <c r="G7" s="16"/>
      <c r="H7" s="17"/>
      <c r="I7" s="11"/>
      <c r="J7" s="8"/>
      <c r="K7" s="9"/>
      <c r="L7" s="9"/>
      <c r="M7" s="9"/>
      <c r="N7" s="11"/>
    </row>
    <row r="8" spans="8:8" ht="20.25" customHeight="1">
      <c r="A8" s="11"/>
      <c r="B8" s="18"/>
      <c r="C8" s="3"/>
      <c r="D8" s="11"/>
      <c r="E8" s="11"/>
      <c r="F8" s="11"/>
      <c r="G8" s="11"/>
      <c r="H8" s="11"/>
      <c r="I8" s="11"/>
      <c r="J8" s="19"/>
      <c r="K8" s="3"/>
      <c r="L8" s="3"/>
      <c r="M8" s="3"/>
      <c r="N8" s="11"/>
    </row>
    <row r="9" spans="8:8" ht="13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8:8" ht="20.25" customHeight="1">
      <c r="A10" s="11"/>
      <c r="B10" s="20" t="s">
        <v>7</v>
      </c>
      <c r="C10" s="20">
        <v>1.0</v>
      </c>
      <c r="D10" s="20">
        <v>2.0</v>
      </c>
      <c r="E10" s="20">
        <v>3.0</v>
      </c>
      <c r="F10" s="20">
        <v>4.0</v>
      </c>
      <c r="G10" s="20">
        <v>5.0</v>
      </c>
      <c r="H10" s="20">
        <v>6.0</v>
      </c>
      <c r="I10" s="20">
        <v>7.0</v>
      </c>
      <c r="J10" s="20">
        <v>8.0</v>
      </c>
      <c r="K10" s="21" t="s">
        <v>8</v>
      </c>
      <c r="L10" s="22"/>
      <c r="M10" s="11"/>
      <c r="N10" s="11"/>
    </row>
    <row r="11" spans="8:8" ht="20.25" customHeight="1">
      <c r="A11" s="11"/>
      <c r="B11" s="20" t="s">
        <v>9</v>
      </c>
      <c r="C11" s="23">
        <v>10.0</v>
      </c>
      <c r="D11" s="23">
        <v>14.0</v>
      </c>
      <c r="E11" s="23">
        <v>15.0</v>
      </c>
      <c r="F11" s="23">
        <v>10.0</v>
      </c>
      <c r="G11" s="23">
        <v>20.0</v>
      </c>
      <c r="H11" s="23">
        <v>0.0</v>
      </c>
      <c r="I11" s="23">
        <v>0.0</v>
      </c>
      <c r="J11" s="23">
        <v>0.0</v>
      </c>
      <c r="K11" s="21">
        <f>SUM(C11:J11)</f>
        <v>69.0</v>
      </c>
      <c r="L11" s="22"/>
      <c r="M11" s="11"/>
      <c r="N11" s="11"/>
    </row>
    <row r="12" spans="8:8" ht="20.25" customHeight="1">
      <c r="A12" s="11"/>
      <c r="B12" s="20" t="s">
        <v>10</v>
      </c>
      <c r="C12" s="24">
        <v>0.2</v>
      </c>
      <c r="D12" s="24">
        <f>((D11/K11)*100%)</f>
        <v>0.2028985507246377</v>
      </c>
      <c r="E12" s="24">
        <f>((E11/K11)*100%)</f>
        <v>0.21739130434782608</v>
      </c>
      <c r="F12" s="25">
        <v>0.0</v>
      </c>
      <c r="G12" s="24">
        <f>((G11/K11)*100%)</f>
        <v>0.2898550724637681</v>
      </c>
      <c r="H12" s="24">
        <f>((H11/K11)*100%)</f>
        <v>0.0</v>
      </c>
      <c r="I12" s="24">
        <f>((I11/K11)*100%)</f>
        <v>0.0</v>
      </c>
      <c r="J12" s="24">
        <f>((J11/K11)*100%)</f>
        <v>0.0</v>
      </c>
      <c r="K12" s="26">
        <v>1.0</v>
      </c>
      <c r="L12" s="22"/>
      <c r="M12" s="11"/>
      <c r="N12" s="11"/>
      <c r="P12" s="27"/>
    </row>
    <row r="13" spans="8:8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8:8" customHeight="1">
      <c r="A14" s="11"/>
      <c r="B14" s="11"/>
      <c r="C14" s="11"/>
      <c r="D14" s="11"/>
      <c r="E14" s="28"/>
      <c r="F14" s="6"/>
      <c r="G14" s="6"/>
      <c r="H14" s="6"/>
      <c r="I14" s="11"/>
      <c r="J14" s="11"/>
      <c r="K14" s="11"/>
      <c r="L14" s="11"/>
      <c r="M14" s="11"/>
      <c r="N14" s="11"/>
    </row>
    <row r="15" spans="8:8" customHeight="1">
      <c r="A15" s="11"/>
      <c r="B15" s="11"/>
      <c r="C15" s="11"/>
      <c r="D15" s="11"/>
      <c r="E15" s="8"/>
      <c r="F15" s="9"/>
      <c r="G15" s="9"/>
      <c r="H15" s="9"/>
      <c r="I15" s="11"/>
      <c r="J15" s="11"/>
      <c r="K15" s="11"/>
      <c r="L15" s="11"/>
      <c r="M15" s="11"/>
      <c r="N15" s="11"/>
    </row>
    <row r="16" spans="8:8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8:8" ht="15.75" customHeight="1">
      <c r="A17" s="11"/>
      <c r="B17" s="29" t="s">
        <v>11</v>
      </c>
      <c r="C17" s="29" t="s">
        <v>12</v>
      </c>
      <c r="D17" s="29" t="s">
        <v>13</v>
      </c>
      <c r="E17" s="29" t="s">
        <v>14</v>
      </c>
      <c r="F17" s="30" t="s">
        <v>15</v>
      </c>
      <c r="G17" s="22"/>
      <c r="H17" s="21" t="s">
        <v>16</v>
      </c>
      <c r="I17" s="22"/>
      <c r="J17" s="21" t="s">
        <v>17</v>
      </c>
      <c r="K17" s="22"/>
      <c r="L17" s="29" t="s">
        <v>18</v>
      </c>
      <c r="M17" s="11"/>
      <c r="N17" s="11"/>
    </row>
    <row r="18" spans="8:8" ht="15.75" customHeight="1">
      <c r="A18" s="11"/>
      <c r="B18" s="31"/>
      <c r="C18" s="31"/>
      <c r="D18" s="31"/>
      <c r="E18" s="31"/>
      <c r="F18" s="20" t="s">
        <v>19</v>
      </c>
      <c r="G18" s="32">
        <v>0.5</v>
      </c>
      <c r="H18" s="20" t="s">
        <v>19</v>
      </c>
      <c r="I18" s="32">
        <v>0.3</v>
      </c>
      <c r="J18" s="20" t="s">
        <v>19</v>
      </c>
      <c r="K18" s="32">
        <v>0.2</v>
      </c>
      <c r="L18" s="31"/>
      <c r="M18" s="11"/>
      <c r="N18" s="11"/>
    </row>
    <row r="19" spans="8:8" ht="17.25" customHeight="1">
      <c r="A19" s="11"/>
      <c r="B19" s="33"/>
      <c r="C19" s="33"/>
      <c r="D19" s="33"/>
      <c r="E19" s="33"/>
      <c r="F19" s="34" t="s">
        <v>19</v>
      </c>
      <c r="G19" s="34" t="s">
        <v>20</v>
      </c>
      <c r="H19" s="34" t="s">
        <v>19</v>
      </c>
      <c r="I19" s="34" t="s">
        <v>20</v>
      </c>
      <c r="J19" s="34" t="s">
        <v>19</v>
      </c>
      <c r="K19" s="34" t="s">
        <v>20</v>
      </c>
      <c r="L19" s="33"/>
      <c r="M19" s="11"/>
      <c r="N19" s="11"/>
    </row>
    <row r="20" spans="8:8" ht="16.5" customHeight="1">
      <c r="A20" s="11"/>
      <c r="B20" s="20">
        <v>1.0</v>
      </c>
      <c r="C20" s="35" t="s">
        <v>53</v>
      </c>
      <c r="D20" s="24">
        <v>0.2</v>
      </c>
      <c r="E20" s="36">
        <f>(E28*D20)</f>
        <v>8.0</v>
      </c>
      <c r="F20" s="37">
        <f>(D20*G18)</f>
        <v>0.1</v>
      </c>
      <c r="G20" s="38">
        <f>(E20*G18)</f>
        <v>4.0</v>
      </c>
      <c r="H20" s="37">
        <f>(D20*I18)</f>
        <v>0.06</v>
      </c>
      <c r="I20" s="38">
        <f>(E20*I18)</f>
        <v>2.4</v>
      </c>
      <c r="J20" s="37">
        <f>(D20*K18)</f>
        <v>0.04000000000000001</v>
      </c>
      <c r="K20" s="38">
        <f>E20*K18</f>
        <v>1.6</v>
      </c>
      <c r="L20" s="39">
        <f t="shared" si="0" ref="L20:L21">K20+I20+G20</f>
        <v>8.0</v>
      </c>
      <c r="M20" s="11"/>
      <c r="N20" s="11"/>
      <c r="O20" s="40"/>
    </row>
    <row r="21" spans="8:8" ht="16.5" customHeight="1">
      <c r="A21" s="11"/>
      <c r="B21" s="20">
        <v>2.0</v>
      </c>
      <c r="C21" s="35" t="s">
        <v>55</v>
      </c>
      <c r="D21" s="24">
        <v>0.2</v>
      </c>
      <c r="E21" s="36">
        <f>(E28*D21)</f>
        <v>8.0</v>
      </c>
      <c r="F21" s="37">
        <f>(D21*G18)</f>
        <v>0.1</v>
      </c>
      <c r="G21" s="38">
        <f>(E21*G18)</f>
        <v>4.0</v>
      </c>
      <c r="H21" s="37">
        <f>(D21*I18)</f>
        <v>0.06</v>
      </c>
      <c r="I21" s="38">
        <f>(E21*I18)</f>
        <v>2.4</v>
      </c>
      <c r="J21" s="37">
        <f>(D21*K18)</f>
        <v>0.04000000000000001</v>
      </c>
      <c r="K21" s="38">
        <f>E21*K18</f>
        <v>1.6</v>
      </c>
      <c r="L21" s="39">
        <f t="shared" si="0"/>
        <v>8.0</v>
      </c>
      <c r="M21" s="11"/>
      <c r="N21" s="11"/>
    </row>
    <row r="22" spans="8:8" ht="16.5" customHeight="1">
      <c r="A22" s="11"/>
      <c r="B22" s="20">
        <v>3.0</v>
      </c>
      <c r="C22" s="41" t="s">
        <v>56</v>
      </c>
      <c r="D22" s="24">
        <v>0.1</v>
      </c>
      <c r="E22" s="36">
        <f>(E28*D22)</f>
        <v>4.0</v>
      </c>
      <c r="F22" s="37">
        <f>(D22*G18)</f>
        <v>0.05</v>
      </c>
      <c r="G22" s="38">
        <f>(E22*G18)</f>
        <v>2.0</v>
      </c>
      <c r="H22" s="37">
        <f>(D22*I18)</f>
        <v>0.03</v>
      </c>
      <c r="I22" s="38">
        <f>(E22*I18)</f>
        <v>1.2</v>
      </c>
      <c r="J22" s="37">
        <f>(D22*K18)</f>
        <v>0.020000000000000004</v>
      </c>
      <c r="K22" s="38">
        <v>0.0</v>
      </c>
      <c r="L22" s="39">
        <v>0.0</v>
      </c>
      <c r="M22" s="11"/>
      <c r="N22" s="11"/>
    </row>
    <row r="23" spans="8:8" ht="16.5" customHeight="1">
      <c r="A23" s="11"/>
      <c r="B23" s="20">
        <v>4.0</v>
      </c>
      <c r="C23" s="35" t="s">
        <v>57</v>
      </c>
      <c r="D23" s="24">
        <v>0.2</v>
      </c>
      <c r="E23" s="36">
        <f>(E28*D23)</f>
        <v>8.0</v>
      </c>
      <c r="F23" s="37">
        <f>(D23*G18)</f>
        <v>0.1</v>
      </c>
      <c r="G23" s="38">
        <f>(E23*G18)</f>
        <v>4.0</v>
      </c>
      <c r="H23" s="37">
        <f>(D23*I18)</f>
        <v>0.06</v>
      </c>
      <c r="I23" s="38">
        <f>(E23*I18)</f>
        <v>2.4</v>
      </c>
      <c r="J23" s="37">
        <f>(D23*K18)</f>
        <v>0.04000000000000001</v>
      </c>
      <c r="K23" s="38">
        <f>E23*K18</f>
        <v>1.6</v>
      </c>
      <c r="L23" s="39">
        <f>K23+I23+G23</f>
        <v>8.0</v>
      </c>
      <c r="M23" s="11"/>
      <c r="N23" s="11"/>
    </row>
    <row r="24" spans="8:8" ht="16.5" customHeight="1">
      <c r="A24" s="11"/>
      <c r="B24" s="20">
        <v>5.0</v>
      </c>
      <c r="C24" s="35" t="s">
        <v>58</v>
      </c>
      <c r="D24" s="24">
        <v>0.1</v>
      </c>
      <c r="E24" s="36">
        <f>(E28*D24)</f>
        <v>4.0</v>
      </c>
      <c r="F24" s="37">
        <f>(D24*G18)</f>
        <v>0.05</v>
      </c>
      <c r="G24" s="38">
        <f>(E24*G18)</f>
        <v>2.0</v>
      </c>
      <c r="H24" s="37">
        <f>(D24*I18)</f>
        <v>0.03</v>
      </c>
      <c r="I24" s="38">
        <f>(E24*I18)</f>
        <v>1.2</v>
      </c>
      <c r="J24" s="37">
        <f>(D24*K18)</f>
        <v>0.020000000000000004</v>
      </c>
      <c r="K24" s="38">
        <f>E24*K18</f>
        <v>0.8</v>
      </c>
      <c r="L24" s="39">
        <f>K24+I24+G24</f>
        <v>4.0</v>
      </c>
      <c r="M24" s="11"/>
      <c r="N24" s="11"/>
    </row>
    <row r="25" spans="8:8" ht="16.5" customHeight="1">
      <c r="A25" s="11"/>
    </row>
    <row r="26" spans="8:8" ht="16.5" customHeight="1">
      <c r="A26" s="11"/>
    </row>
    <row r="27" spans="8:8" ht="16.5" customHeight="1">
      <c r="A27" s="11"/>
    </row>
    <row r="28" spans="8:8" ht="18.75" customHeight="1">
      <c r="A28" s="11"/>
      <c r="B28" s="42" t="s">
        <v>22</v>
      </c>
      <c r="C28" s="22"/>
      <c r="D28" s="43">
        <v>1.0</v>
      </c>
      <c r="E28" s="23">
        <v>40.0</v>
      </c>
      <c r="F28" s="43">
        <f>SUM(F20:F24)</f>
        <v>0.39999999999999997</v>
      </c>
      <c r="G28" s="39">
        <f>SUM(G20:G24)</f>
        <v>16.0</v>
      </c>
      <c r="H28" s="43">
        <f>SUM(H20:H24)</f>
        <v>0.24</v>
      </c>
      <c r="I28" s="39">
        <f>SUM(I20:I24)</f>
        <v>9.6</v>
      </c>
      <c r="J28" s="43">
        <f>SUM(J20:J24)</f>
        <v>0.16000000000000003</v>
      </c>
      <c r="K28" s="39">
        <v>8.0</v>
      </c>
      <c r="L28" s="39">
        <f>A28:L28</f>
        <v>40.0</v>
      </c>
      <c r="M28" s="11"/>
      <c r="N28" s="11"/>
    </row>
    <row r="29" spans="8:8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8:8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8:8" ht="22.5" customHeight="1">
      <c r="A31" s="44" t="s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5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8:8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8:8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8:8" customHeight="1">
      <c r="A34" s="47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8:8" ht="15.0" customHeigh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8:8" hidden="1" customHeight="1">
      <c r="A36" s="48" t="s">
        <v>25</v>
      </c>
      <c r="B36" s="48"/>
      <c r="C36" s="48"/>
      <c r="D36" s="48"/>
      <c r="E36" s="48"/>
      <c r="F36" s="48"/>
      <c r="G36" s="48"/>
      <c r="H36" s="48"/>
      <c r="I36" s="49" t="s">
        <v>26</v>
      </c>
      <c r="J36" s="49"/>
      <c r="K36" s="49"/>
      <c r="L36" s="49"/>
      <c r="M36" s="49"/>
      <c r="N36" s="49"/>
    </row>
    <row r="37" spans="8:8" ht="26.25" hidden="1" customHeight="1">
      <c r="A37" s="48"/>
      <c r="B37" s="48"/>
      <c r="C37" s="48"/>
      <c r="D37" s="48"/>
      <c r="E37" s="48"/>
      <c r="F37" s="48"/>
      <c r="G37" s="48"/>
      <c r="H37" s="48"/>
      <c r="I37" s="49"/>
      <c r="J37" s="49"/>
      <c r="K37" s="49"/>
      <c r="L37" s="49"/>
      <c r="M37" s="49"/>
      <c r="N37" s="49"/>
    </row>
    <row r="38" spans="8:8" hidden="1" customHeight="1">
      <c r="A38" s="50"/>
      <c r="B38" s="50"/>
      <c r="C38" s="50"/>
      <c r="D38" s="50"/>
      <c r="E38" s="50"/>
      <c r="F38" s="1"/>
      <c r="G38" s="1"/>
      <c r="H38" s="1"/>
      <c r="I38" s="1"/>
      <c r="J38" s="1"/>
      <c r="K38" s="1"/>
      <c r="L38" s="1"/>
      <c r="M38" s="1"/>
      <c r="N38" s="1"/>
    </row>
    <row r="39" spans="8:8" customHeight="1">
      <c r="A39" s="51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8:8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8:8" customHeight="1">
      <c r="A41" s="46"/>
      <c r="M41" s="46"/>
    </row>
    <row r="42" spans="8:8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8:8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29">
    <mergeCell ref="D1:J1"/>
    <mergeCell ref="E2:I5"/>
    <mergeCell ref="A6:C7"/>
    <mergeCell ref="E6:H7"/>
    <mergeCell ref="B8:C8"/>
    <mergeCell ref="F17:G17"/>
    <mergeCell ref="H17:I17"/>
    <mergeCell ref="B28:C28"/>
    <mergeCell ref="A3:D3"/>
    <mergeCell ref="A34:N35"/>
    <mergeCell ref="A31:N31"/>
    <mergeCell ref="J6:M7"/>
    <mergeCell ref="J5:N5"/>
    <mergeCell ref="J8:M8"/>
    <mergeCell ref="J3:N3"/>
    <mergeCell ref="E14:H15"/>
    <mergeCell ref="L17:L19"/>
    <mergeCell ref="K12:L12"/>
    <mergeCell ref="K11:L11"/>
    <mergeCell ref="J17:K17"/>
    <mergeCell ref="D17:D19"/>
    <mergeCell ref="E17:E19"/>
    <mergeCell ref="A39:N40"/>
    <mergeCell ref="A5:D5"/>
    <mergeCell ref="J4:N4"/>
    <mergeCell ref="B17:B19"/>
    <mergeCell ref="K10:L10"/>
    <mergeCell ref="A4:D4"/>
    <mergeCell ref="C17:C19"/>
  </mergeCells>
  <dataValidations count="4">
    <dataValidation allowBlank="1" type="decimal" operator="between" errorStyle="stop" showInputMessage="1" prompt="عدد أهداف الوحدة - أرجو إدخال عدد أهداف الوحدة    " showErrorMessage="1" sqref="C11">
      <formula1>0</formula1>
      <formula2>100</formula2>
    </dataValidation>
    <dataValidation allowBlank="1" type="decimal" operator="between" errorStyle="stop" showInputMessage="1" prompt=" - " showErrorMessage="1" sqref="D11:J11">
      <formula1>0</formula1>
      <formula2>100</formula2>
    </dataValidation>
    <dataValidation allowBlank="1" type="decimal" operator="between" errorStyle="stop" showInputMessage="1" prompt="علامة الامتحان  - أرجو إدخال علامة الامتحان النهائي " showErrorMessage="1" sqref="E28">
      <formula1>0</formula1>
      <formula2>1000</formula2>
    </dataValidation>
    <dataValidation allowBlank="1" type="decimal" operator="between" errorStyle="stop" showInputMessage="1" prompt="علامة الامتحان  - ارجو ادخال علامة الامتحان النهائي " showErrorMessage="1" sqref="E29">
      <formula1>0</formula1>
      <formula2>100</formula2>
    </dataValidation>
  </dataValidations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AA1000"/>
  <sheetViews>
    <sheetView workbookViewId="0" rightToLeft="1">
      <selection activeCell="A1" sqref="A1"/>
    </sheetView>
  </sheetViews>
  <sheetFormatPr defaultRowHeight="15.0" customHeight="1" defaultColWidth="14"/>
  <cols>
    <col min="1" max="1" customWidth="1" width="4.109375" style="0"/>
    <col min="2" max="2" customWidth="1" width="9.6640625" style="0"/>
    <col min="3" max="3" customWidth="1" width="14.6640625" style="0"/>
    <col min="4" max="4" customWidth="1" width="13.109375" style="0"/>
    <col min="5" max="5" customWidth="1" width="11.109375" style="0"/>
    <col min="6" max="6" customWidth="1" width="10.441406" style="0"/>
    <col min="7" max="7" customWidth="1" width="10.6640625" style="0"/>
    <col min="8" max="8" customWidth="1" width="10.109375" style="0"/>
    <col min="9" max="9" customWidth="1" width="10.5546875" style="0"/>
    <col min="10" max="10" customWidth="1" width="11.6640625" style="0"/>
    <col min="11" max="11" customWidth="1" width="8.0" style="0"/>
    <col min="12" max="12" customWidth="1" width="8.332031" style="0"/>
    <col min="13" max="13" hidden="1" customWidth="1" width="8.0" style="0"/>
    <col min="14" max="26" customWidth="1" width="8.0" style="0"/>
  </cols>
  <sheetData>
    <row r="1" spans="8:8" ht="22.5" customHeight="1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1"/>
      <c r="L1" s="1"/>
      <c r="M1" s="1"/>
      <c r="N1" s="1"/>
    </row>
    <row r="2" spans="8:8" ht="6.75" customHeight="1">
      <c r="A2" s="4"/>
      <c r="B2" s="4"/>
      <c r="C2" s="4"/>
      <c r="D2" s="4"/>
      <c r="E2" s="5" t="s">
        <v>2</v>
      </c>
      <c r="F2" s="6"/>
      <c r="G2" s="6"/>
      <c r="H2" s="6"/>
      <c r="I2" s="6"/>
      <c r="J2" s="4"/>
      <c r="K2" s="4"/>
      <c r="L2" s="4"/>
      <c r="M2" s="4"/>
      <c r="N2" s="4"/>
    </row>
    <row r="3" spans="8:8" ht="18.75" customHeight="1">
      <c r="A3" s="7" t="s">
        <v>28</v>
      </c>
      <c r="B3" s="3"/>
      <c r="C3" s="3"/>
      <c r="D3" s="3"/>
      <c r="E3" s="8"/>
      <c r="F3" s="9"/>
      <c r="G3" s="9"/>
      <c r="H3" s="9"/>
      <c r="I3" s="9"/>
      <c r="J3" s="7" t="s">
        <v>29</v>
      </c>
      <c r="K3" s="3"/>
      <c r="L3" s="3"/>
      <c r="M3" s="3"/>
      <c r="N3" s="3"/>
    </row>
    <row r="4" spans="8:8" ht="18.0" customHeight="1">
      <c r="A4" s="7" t="s">
        <v>4</v>
      </c>
      <c r="B4" s="3"/>
      <c r="C4" s="3"/>
      <c r="D4" s="3"/>
      <c r="E4" s="8"/>
      <c r="F4" s="9"/>
      <c r="G4" s="9"/>
      <c r="H4" s="9"/>
      <c r="I4" s="9"/>
      <c r="J4" s="7" t="s">
        <v>30</v>
      </c>
      <c r="K4" s="3"/>
      <c r="L4" s="3"/>
      <c r="M4" s="3"/>
      <c r="N4" s="3"/>
    </row>
    <row r="5" spans="8:8" ht="18.75" customHeight="1">
      <c r="A5" s="7" t="s">
        <v>31</v>
      </c>
      <c r="B5" s="3"/>
      <c r="C5" s="3"/>
      <c r="D5" s="3"/>
      <c r="E5" s="8"/>
      <c r="F5" s="9"/>
      <c r="G5" s="9"/>
      <c r="H5" s="9"/>
      <c r="I5" s="9"/>
      <c r="J5" s="7" t="s">
        <v>5</v>
      </c>
      <c r="K5" s="3"/>
      <c r="L5" s="3"/>
      <c r="M5" s="3"/>
      <c r="N5" s="3"/>
    </row>
    <row r="6" spans="8:8" customHeight="1">
      <c r="A6" s="10"/>
      <c r="B6" s="6"/>
      <c r="C6" s="6"/>
      <c r="D6" s="11"/>
      <c r="E6" s="12" t="s">
        <v>32</v>
      </c>
      <c r="F6" s="13"/>
      <c r="G6" s="13"/>
      <c r="H6" s="14"/>
      <c r="I6" s="11"/>
      <c r="J6" s="10"/>
      <c r="K6" s="6"/>
      <c r="L6" s="6"/>
      <c r="M6" s="6"/>
      <c r="N6" s="11"/>
    </row>
    <row r="7" spans="8:8" ht="13.5" customHeight="1">
      <c r="A7" s="8"/>
      <c r="B7" s="9"/>
      <c r="C7" s="9"/>
      <c r="D7" s="11"/>
      <c r="E7" s="15"/>
      <c r="F7" s="16"/>
      <c r="G7" s="16"/>
      <c r="H7" s="17"/>
      <c r="I7" s="11"/>
      <c r="J7" s="8"/>
      <c r="K7" s="9"/>
      <c r="L7" s="9"/>
      <c r="M7" s="9"/>
      <c r="N7" s="11"/>
    </row>
    <row r="8" spans="8:8" ht="20.25" customHeight="1">
      <c r="A8" s="11"/>
      <c r="B8" s="18"/>
      <c r="C8" s="3"/>
      <c r="D8" s="11"/>
      <c r="E8" s="11"/>
      <c r="F8" s="11"/>
      <c r="G8" s="11"/>
      <c r="H8" s="11"/>
      <c r="I8" s="11"/>
      <c r="J8" s="19"/>
      <c r="K8" s="3"/>
      <c r="L8" s="3"/>
      <c r="M8" s="3"/>
      <c r="N8" s="11"/>
    </row>
    <row r="9" spans="8:8" ht="13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8:8" ht="20.25" customHeight="1">
      <c r="A10" s="11"/>
      <c r="B10" s="20" t="s">
        <v>7</v>
      </c>
      <c r="C10" s="20">
        <v>1.0</v>
      </c>
      <c r="D10" s="20">
        <v>2.0</v>
      </c>
      <c r="E10" s="20">
        <v>3.0</v>
      </c>
      <c r="F10" s="20">
        <v>4.0</v>
      </c>
      <c r="G10" s="20">
        <v>5.0</v>
      </c>
      <c r="H10" s="20">
        <v>6.0</v>
      </c>
      <c r="I10" s="20">
        <v>7.0</v>
      </c>
      <c r="J10" s="20">
        <v>8.0</v>
      </c>
      <c r="K10" s="21" t="s">
        <v>8</v>
      </c>
      <c r="L10" s="22"/>
      <c r="M10" s="11"/>
      <c r="N10" s="11"/>
    </row>
    <row r="11" spans="8:8" ht="20.25" customHeight="1">
      <c r="A11" s="11"/>
      <c r="B11" s="20" t="s">
        <v>9</v>
      </c>
      <c r="C11" s="23">
        <v>8.0</v>
      </c>
      <c r="D11" s="23">
        <v>12.0</v>
      </c>
      <c r="E11" s="23">
        <v>0.0</v>
      </c>
      <c r="F11" s="23">
        <v>0.0</v>
      </c>
      <c r="G11" s="23">
        <v>0.0</v>
      </c>
      <c r="H11" s="23">
        <v>0.0</v>
      </c>
      <c r="I11" s="23">
        <v>0.0</v>
      </c>
      <c r="J11" s="23">
        <v>0.0</v>
      </c>
      <c r="K11" s="21">
        <f>SUM(C11:J11)</f>
        <v>20.0</v>
      </c>
      <c r="L11" s="22"/>
      <c r="M11" s="11"/>
      <c r="N11" s="11"/>
    </row>
    <row r="12" spans="8:8" ht="20.25" customHeight="1">
      <c r="A12" s="11"/>
      <c r="B12" s="20" t="s">
        <v>10</v>
      </c>
      <c r="C12" s="24">
        <f>((C11/K11)*100%)</f>
        <v>0.4</v>
      </c>
      <c r="D12" s="24">
        <f>((D11/K11)*100%)</f>
        <v>0.6</v>
      </c>
      <c r="E12" s="24">
        <f>((E11/K11)*100%)</f>
        <v>0.0</v>
      </c>
      <c r="F12" s="24">
        <f>((F11/K11)*100%)</f>
        <v>0.0</v>
      </c>
      <c r="G12" s="24">
        <f>((G11/K11)*100%)</f>
        <v>0.0</v>
      </c>
      <c r="H12" s="24">
        <f>((H11/K11)*100%)</f>
        <v>0.0</v>
      </c>
      <c r="I12" s="24">
        <f>((I11/K11)*100%)</f>
        <v>0.0</v>
      </c>
      <c r="J12" s="24">
        <f>((J11/K11)*100%)</f>
        <v>0.0</v>
      </c>
      <c r="K12" s="26">
        <v>1.0</v>
      </c>
      <c r="L12" s="22"/>
      <c r="M12" s="11"/>
      <c r="N12" s="11"/>
      <c r="P12" s="27"/>
    </row>
    <row r="13" spans="8:8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8:8" customHeight="1">
      <c r="A14" s="11"/>
      <c r="B14" s="11"/>
      <c r="C14" s="11"/>
      <c r="D14" s="11"/>
      <c r="E14" s="28"/>
      <c r="F14" s="6"/>
      <c r="G14" s="6"/>
      <c r="H14" s="6"/>
      <c r="I14" s="11"/>
      <c r="J14" s="11"/>
      <c r="K14" s="11"/>
      <c r="L14" s="11"/>
      <c r="M14" s="11"/>
      <c r="N14" s="11"/>
    </row>
    <row r="15" spans="8:8" customHeight="1">
      <c r="A15" s="11"/>
      <c r="B15" s="11"/>
      <c r="C15" s="11"/>
      <c r="D15" s="11"/>
      <c r="E15" s="8"/>
      <c r="F15" s="9"/>
      <c r="G15" s="9"/>
      <c r="H15" s="9"/>
      <c r="I15" s="11"/>
      <c r="J15" s="11"/>
      <c r="K15" s="11"/>
      <c r="L15" s="11"/>
      <c r="M15" s="11"/>
      <c r="N15" s="11"/>
    </row>
    <row r="16" spans="8:8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8:8" ht="15.75" customHeight="1">
      <c r="A17" s="11"/>
      <c r="B17" s="29" t="s">
        <v>11</v>
      </c>
      <c r="C17" s="29" t="s">
        <v>12</v>
      </c>
      <c r="D17" s="29" t="s">
        <v>13</v>
      </c>
      <c r="E17" s="29" t="s">
        <v>14</v>
      </c>
      <c r="F17" s="30" t="s">
        <v>15</v>
      </c>
      <c r="G17" s="22"/>
      <c r="H17" s="21" t="s">
        <v>16</v>
      </c>
      <c r="I17" s="22"/>
      <c r="J17" s="21" t="s">
        <v>17</v>
      </c>
      <c r="K17" s="22"/>
      <c r="L17" s="29" t="s">
        <v>18</v>
      </c>
      <c r="M17" s="11"/>
      <c r="N17" s="11"/>
    </row>
    <row r="18" spans="8:8" ht="15.75" customHeight="1">
      <c r="A18" s="11"/>
      <c r="B18" s="31"/>
      <c r="C18" s="31"/>
      <c r="D18" s="31"/>
      <c r="E18" s="31"/>
      <c r="F18" s="20" t="s">
        <v>19</v>
      </c>
      <c r="G18" s="32">
        <v>0.5</v>
      </c>
      <c r="H18" s="20" t="s">
        <v>19</v>
      </c>
      <c r="I18" s="32">
        <v>0.3</v>
      </c>
      <c r="J18" s="20" t="s">
        <v>19</v>
      </c>
      <c r="K18" s="32">
        <v>0.2</v>
      </c>
      <c r="L18" s="31"/>
      <c r="M18" s="11"/>
      <c r="N18" s="11"/>
    </row>
    <row r="19" spans="8:8" ht="17.25" customHeight="1">
      <c r="A19" s="11"/>
      <c r="B19" s="33"/>
      <c r="C19" s="33"/>
      <c r="D19" s="33"/>
      <c r="E19" s="33"/>
      <c r="F19" s="34" t="s">
        <v>19</v>
      </c>
      <c r="G19" s="34" t="s">
        <v>20</v>
      </c>
      <c r="H19" s="34" t="s">
        <v>19</v>
      </c>
      <c r="I19" s="34" t="s">
        <v>20</v>
      </c>
      <c r="J19" s="34" t="s">
        <v>19</v>
      </c>
      <c r="K19" s="34" t="s">
        <v>20</v>
      </c>
      <c r="L19" s="33"/>
      <c r="M19" s="11"/>
      <c r="N19" s="11"/>
    </row>
    <row r="20" spans="8:8" ht="16.5" customHeight="1">
      <c r="A20" s="11"/>
      <c r="B20" s="20">
        <v>1.0</v>
      </c>
      <c r="C20" s="35" t="s">
        <v>21</v>
      </c>
      <c r="D20" s="24">
        <f>C12</f>
        <v>0.4</v>
      </c>
      <c r="E20" s="36">
        <f>(E28*D20)</f>
        <v>16.0</v>
      </c>
      <c r="F20" s="37">
        <f>(D20*G18)</f>
        <v>0.2</v>
      </c>
      <c r="G20" s="38">
        <f>(E20*G18)</f>
        <v>8.0</v>
      </c>
      <c r="H20" s="37">
        <f>(D20*I18)</f>
        <v>0.12</v>
      </c>
      <c r="I20" s="38">
        <f>(E20*I18)</f>
        <v>4.8</v>
      </c>
      <c r="J20" s="37">
        <f>(D20*K18)</f>
        <v>0.08000000000000002</v>
      </c>
      <c r="K20" s="38">
        <f>E20*K18</f>
        <v>3.2</v>
      </c>
      <c r="L20" s="39">
        <f t="shared" si="0" ref="L20:L21">K20+I20+G20</f>
        <v>16.0</v>
      </c>
      <c r="M20" s="11"/>
      <c r="N20" s="11"/>
      <c r="O20" s="40"/>
    </row>
    <row r="21" spans="8:8" ht="16.5" customHeight="1">
      <c r="A21" s="11"/>
      <c r="B21" s="20">
        <v>2.0</v>
      </c>
      <c r="C21" s="35" t="s">
        <v>33</v>
      </c>
      <c r="D21" s="24">
        <f>D12</f>
        <v>0.6</v>
      </c>
      <c r="E21" s="36">
        <f>(E28*D21)</f>
        <v>24.0</v>
      </c>
      <c r="F21" s="37">
        <f>(D21*G18)</f>
        <v>0.3</v>
      </c>
      <c r="G21" s="38">
        <f>(E21*G18)</f>
        <v>12.0</v>
      </c>
      <c r="H21" s="37">
        <f>(D21*I18)</f>
        <v>0.18</v>
      </c>
      <c r="I21" s="38">
        <f>(E21*I18)</f>
        <v>7.199999999999999</v>
      </c>
      <c r="J21" s="37">
        <f>(D21*K18)</f>
        <v>0.12</v>
      </c>
      <c r="K21" s="38">
        <f>E21*K18</f>
        <v>4.800000000000001</v>
      </c>
      <c r="L21" s="39">
        <f t="shared" si="0"/>
        <v>24.0</v>
      </c>
      <c r="M21" s="11"/>
      <c r="N21" s="11"/>
    </row>
    <row r="22" spans="8:8" ht="16.5" customHeight="1">
      <c r="A22" s="11"/>
      <c r="B22" s="20">
        <v>3.0</v>
      </c>
      <c r="C22" s="41"/>
      <c r="D22" s="24">
        <f>E12</f>
        <v>0.0</v>
      </c>
      <c r="E22" s="36">
        <f>(E28*D22)</f>
        <v>0.0</v>
      </c>
      <c r="F22" s="37">
        <f>(D22*G18)</f>
        <v>0.0</v>
      </c>
      <c r="G22" s="38">
        <f>(E22*G18)</f>
        <v>0.0</v>
      </c>
      <c r="H22" s="37">
        <f>(D22*I18)</f>
        <v>0.0</v>
      </c>
      <c r="I22" s="38">
        <f>(E22*I18)</f>
        <v>0.0</v>
      </c>
      <c r="J22" s="37">
        <f>(D22*K18)</f>
        <v>0.0</v>
      </c>
      <c r="K22" s="38">
        <v>0.0</v>
      </c>
      <c r="L22" s="39">
        <v>0.0</v>
      </c>
      <c r="M22" s="11"/>
      <c r="N22" s="11"/>
    </row>
    <row r="23" spans="8:8" ht="16.5" customHeight="1">
      <c r="A23" s="11"/>
      <c r="B23" s="20">
        <v>4.0</v>
      </c>
      <c r="C23" s="35"/>
      <c r="D23" s="24">
        <f>F12</f>
        <v>0.0</v>
      </c>
      <c r="E23" s="36">
        <f>(E28*D23)</f>
        <v>0.0</v>
      </c>
      <c r="F23" s="37">
        <f>(D23*G18)</f>
        <v>0.0</v>
      </c>
      <c r="G23" s="38">
        <f>(E23*G18)</f>
        <v>0.0</v>
      </c>
      <c r="H23" s="37">
        <f>(D23*I18)</f>
        <v>0.0</v>
      </c>
      <c r="I23" s="38">
        <f>(E23*I18)</f>
        <v>0.0</v>
      </c>
      <c r="J23" s="37">
        <f>(D23*K18)</f>
        <v>0.0</v>
      </c>
      <c r="K23" s="38">
        <f>E23*K18</f>
        <v>0.0</v>
      </c>
      <c r="L23" s="39">
        <f t="shared" si="1" ref="L23:L27">K23+I23+G23</f>
        <v>0.0</v>
      </c>
      <c r="M23" s="11"/>
      <c r="N23" s="11"/>
    </row>
    <row r="24" spans="8:8" ht="16.5" customHeight="1">
      <c r="A24" s="11"/>
      <c r="B24" s="20">
        <v>5.0</v>
      </c>
      <c r="C24" s="35"/>
      <c r="D24" s="24">
        <f>G12</f>
        <v>0.0</v>
      </c>
      <c r="E24" s="36">
        <f>(E28*D24)</f>
        <v>0.0</v>
      </c>
      <c r="F24" s="37">
        <f>(D24*G18)</f>
        <v>0.0</v>
      </c>
      <c r="G24" s="38">
        <f>(E24*G18)</f>
        <v>0.0</v>
      </c>
      <c r="H24" s="37">
        <f>(D24*I18)</f>
        <v>0.0</v>
      </c>
      <c r="I24" s="38">
        <f>(E24*I18)</f>
        <v>0.0</v>
      </c>
      <c r="J24" s="37">
        <f>(D24*K18)</f>
        <v>0.0</v>
      </c>
      <c r="K24" s="38">
        <f>E24*K18</f>
        <v>0.0</v>
      </c>
      <c r="L24" s="39">
        <f t="shared" si="1"/>
        <v>0.0</v>
      </c>
      <c r="M24" s="11"/>
      <c r="N24" s="11"/>
    </row>
    <row r="25" spans="8:8" ht="16.5" customHeight="1">
      <c r="A25" s="11"/>
      <c r="B25" s="20">
        <v>6.0</v>
      </c>
      <c r="C25" s="35"/>
      <c r="D25" s="24">
        <f>H12</f>
        <v>0.0</v>
      </c>
      <c r="E25" s="36">
        <f>(E28*D25)</f>
        <v>0.0</v>
      </c>
      <c r="F25" s="37">
        <f>(D25*G18)</f>
        <v>0.0</v>
      </c>
      <c r="G25" s="38">
        <f>(E25*G18)</f>
        <v>0.0</v>
      </c>
      <c r="H25" s="37">
        <f>(D25*I18)</f>
        <v>0.0</v>
      </c>
      <c r="I25" s="38">
        <f>(E25*I18)</f>
        <v>0.0</v>
      </c>
      <c r="J25" s="37">
        <f>(D25*K18)</f>
        <v>0.0</v>
      </c>
      <c r="K25" s="38">
        <f>E25*K18</f>
        <v>0.0</v>
      </c>
      <c r="L25" s="39">
        <f t="shared" si="1"/>
        <v>0.0</v>
      </c>
      <c r="M25" s="11"/>
      <c r="N25" s="11"/>
    </row>
    <row r="26" spans="8:8" ht="16.5" customHeight="1">
      <c r="A26" s="11"/>
      <c r="B26" s="20">
        <v>7.0</v>
      </c>
      <c r="C26" s="35"/>
      <c r="D26" s="24">
        <f>I12</f>
        <v>0.0</v>
      </c>
      <c r="E26" s="36">
        <f>(E28*D26)</f>
        <v>0.0</v>
      </c>
      <c r="F26" s="37">
        <f>(D26*G18)</f>
        <v>0.0</v>
      </c>
      <c r="G26" s="38">
        <f>(E26*G18)</f>
        <v>0.0</v>
      </c>
      <c r="H26" s="37">
        <f>(D26*I18)</f>
        <v>0.0</v>
      </c>
      <c r="I26" s="38">
        <f>(E26*I18)</f>
        <v>0.0</v>
      </c>
      <c r="J26" s="37">
        <f>(D26*K18)</f>
        <v>0.0</v>
      </c>
      <c r="K26" s="38">
        <f>E26*K18</f>
        <v>0.0</v>
      </c>
      <c r="L26" s="39">
        <f t="shared" si="1"/>
        <v>0.0</v>
      </c>
      <c r="M26" s="11"/>
      <c r="N26" s="11"/>
    </row>
    <row r="27" spans="8:8" ht="16.5" customHeight="1">
      <c r="A27" s="11"/>
      <c r="B27" s="20">
        <v>8.0</v>
      </c>
      <c r="C27" s="35"/>
      <c r="D27" s="24">
        <f>J12</f>
        <v>0.0</v>
      </c>
      <c r="E27" s="36">
        <f>(E28*D27)</f>
        <v>0.0</v>
      </c>
      <c r="F27" s="37">
        <f>(D27*G18)</f>
        <v>0.0</v>
      </c>
      <c r="G27" s="38">
        <f>(E27*G18)</f>
        <v>0.0</v>
      </c>
      <c r="H27" s="37">
        <f>(D27*I18)</f>
        <v>0.0</v>
      </c>
      <c r="I27" s="38">
        <f>(E27*I18)</f>
        <v>0.0</v>
      </c>
      <c r="J27" s="37">
        <f>(D27*K18)</f>
        <v>0.0</v>
      </c>
      <c r="K27" s="38">
        <f>E27*K18</f>
        <v>0.0</v>
      </c>
      <c r="L27" s="39">
        <f t="shared" si="1"/>
        <v>0.0</v>
      </c>
      <c r="M27" s="11"/>
      <c r="N27" s="11"/>
    </row>
    <row r="28" spans="8:8" ht="18.75" customHeight="1">
      <c r="A28" s="11"/>
      <c r="B28" s="42" t="s">
        <v>22</v>
      </c>
      <c r="C28" s="22"/>
      <c r="D28" s="43">
        <v>1.0</v>
      </c>
      <c r="E28" s="23">
        <v>40.0</v>
      </c>
      <c r="F28" s="43">
        <f t="shared" si="2" ref="F28:J28">SUM(F20:F27)</f>
        <v>0.5</v>
      </c>
      <c r="G28" s="39">
        <f t="shared" si="2"/>
        <v>20.0</v>
      </c>
      <c r="H28" s="43">
        <f t="shared" si="2"/>
        <v>0.3</v>
      </c>
      <c r="I28" s="39">
        <f t="shared" si="2"/>
        <v>12.0</v>
      </c>
      <c r="J28" s="43">
        <f t="shared" si="2"/>
        <v>0.2</v>
      </c>
      <c r="K28" s="39">
        <v>8.0</v>
      </c>
      <c r="L28" s="39">
        <f>E28</f>
        <v>40.0</v>
      </c>
      <c r="M28" s="11"/>
      <c r="N28" s="11"/>
    </row>
    <row r="29" spans="8:8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8:8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8:8" ht="22.5" customHeight="1">
      <c r="A31" s="44" t="s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5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8:8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8:8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8:8" customHeight="1">
      <c r="A34" s="47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8:8" ht="15.0" customHeigh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8:8" hidden="1" customHeight="1">
      <c r="A36" s="48" t="s">
        <v>25</v>
      </c>
      <c r="B36" s="48"/>
      <c r="C36" s="48"/>
      <c r="D36" s="48"/>
      <c r="E36" s="48"/>
      <c r="F36" s="48"/>
      <c r="G36" s="48"/>
      <c r="H36" s="48"/>
      <c r="I36" s="49" t="s">
        <v>26</v>
      </c>
      <c r="J36" s="49"/>
      <c r="K36" s="49"/>
      <c r="L36" s="49"/>
      <c r="M36" s="49"/>
      <c r="N36" s="49"/>
    </row>
    <row r="37" spans="8:8" ht="26.25" hidden="1" customHeight="1">
      <c r="A37" s="48"/>
      <c r="B37" s="48"/>
      <c r="C37" s="48"/>
      <c r="D37" s="48"/>
      <c r="E37" s="48"/>
      <c r="F37" s="48"/>
      <c r="G37" s="48"/>
      <c r="H37" s="48"/>
      <c r="I37" s="49"/>
      <c r="J37" s="49"/>
      <c r="K37" s="49"/>
      <c r="L37" s="49"/>
      <c r="M37" s="49"/>
      <c r="N37" s="49"/>
    </row>
    <row r="38" spans="8:8" hidden="1" customHeight="1">
      <c r="A38" s="50"/>
      <c r="B38" s="50"/>
      <c r="C38" s="50"/>
      <c r="D38" s="50"/>
      <c r="E38" s="50"/>
      <c r="F38" s="1"/>
      <c r="G38" s="1"/>
      <c r="H38" s="1"/>
      <c r="I38" s="1"/>
      <c r="J38" s="1"/>
      <c r="K38" s="1"/>
      <c r="L38" s="1"/>
      <c r="M38" s="1"/>
      <c r="N38" s="1"/>
    </row>
    <row r="39" spans="8:8" customHeight="1">
      <c r="A39" s="51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8:8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8:8" customHeight="1">
      <c r="A41" s="46"/>
      <c r="M41" s="46"/>
    </row>
    <row r="42" spans="8:8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8:8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29">
    <mergeCell ref="D1:J1"/>
    <mergeCell ref="E2:I5"/>
    <mergeCell ref="A6:C7"/>
    <mergeCell ref="E6:H7"/>
    <mergeCell ref="B8:C8"/>
    <mergeCell ref="F17:G17"/>
    <mergeCell ref="H17:I17"/>
    <mergeCell ref="B28:C28"/>
    <mergeCell ref="A3:D3"/>
    <mergeCell ref="A34:N35"/>
    <mergeCell ref="A31:N31"/>
    <mergeCell ref="J6:M7"/>
    <mergeCell ref="J5:N5"/>
    <mergeCell ref="J8:M8"/>
    <mergeCell ref="J3:N3"/>
    <mergeCell ref="E14:H15"/>
    <mergeCell ref="L17:L19"/>
    <mergeCell ref="K12:L12"/>
    <mergeCell ref="K11:L11"/>
    <mergeCell ref="J17:K17"/>
    <mergeCell ref="D17:D19"/>
    <mergeCell ref="E17:E19"/>
    <mergeCell ref="A39:N40"/>
    <mergeCell ref="A5:D5"/>
    <mergeCell ref="J4:N4"/>
    <mergeCell ref="B17:B19"/>
    <mergeCell ref="K10:L10"/>
    <mergeCell ref="A4:D4"/>
    <mergeCell ref="C17:C19"/>
  </mergeCells>
  <dataValidations count="4">
    <dataValidation allowBlank="1" type="decimal" operator="between" errorStyle="stop" showInputMessage="1" prompt="عدد أهداف الوحدة - أرجو إدخال عدد أهداف الوحدة    " showErrorMessage="1" sqref="C11">
      <formula1>0</formula1>
      <formula2>100</formula2>
    </dataValidation>
    <dataValidation allowBlank="1" type="decimal" operator="between" errorStyle="stop" showInputMessage="1" prompt=" - " showErrorMessage="1" sqref="D11:J11">
      <formula1>0</formula1>
      <formula2>100</formula2>
    </dataValidation>
    <dataValidation allowBlank="1" type="decimal" operator="between" errorStyle="stop" showInputMessage="1" prompt="علامة الامتحان  - أرجو إدخال علامة الامتحان النهائي " showErrorMessage="1" sqref="E28">
      <formula1>0</formula1>
      <formula2>1000</formula2>
    </dataValidation>
    <dataValidation allowBlank="1" type="decimal" operator="between" errorStyle="stop" showInputMessage="1" prompt="علامة الامتحان  - ارجو ادخال علامة الامتحان النهائي " showErrorMessage="1" sqref="E29">
      <formula1>0</formula1>
      <formula2>100</formula2>
    </dataValidation>
  </dataValidations>
  <pageMargins left="0.7" right="0.7" top="0.75" bottom="0.75" header="0.0" footer="0.0"/>
  <pageSetup paperSize="9" fitToWidth="0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:AA1000"/>
  <sheetViews>
    <sheetView workbookViewId="0" rightToLeft="1">
      <selection activeCell="A1" sqref="A1"/>
    </sheetView>
  </sheetViews>
  <sheetFormatPr defaultRowHeight="15.0" customHeight="1" defaultColWidth="14"/>
  <cols>
    <col min="1" max="1" customWidth="1" width="4.109375" style="0"/>
    <col min="2" max="2" customWidth="1" width="9.6640625" style="0"/>
    <col min="3" max="3" customWidth="1" width="14.6640625" style="0"/>
    <col min="4" max="4" customWidth="1" width="13.109375" style="0"/>
    <col min="5" max="5" customWidth="1" width="11.109375" style="0"/>
    <col min="6" max="6" customWidth="1" width="10.441406" style="0"/>
    <col min="7" max="7" customWidth="1" width="10.6640625" style="0"/>
    <col min="8" max="8" customWidth="1" width="10.109375" style="0"/>
    <col min="9" max="9" customWidth="1" width="10.5546875" style="0"/>
    <col min="10" max="10" customWidth="1" width="11.6640625" style="0"/>
    <col min="11" max="11" customWidth="1" width="8.0" style="0"/>
    <col min="12" max="12" customWidth="1" width="8.332031" style="0"/>
    <col min="13" max="13" hidden="1" customWidth="1" width="8.0" style="0"/>
    <col min="14" max="26" customWidth="1" width="8.0" style="0"/>
  </cols>
  <sheetData>
    <row r="1" spans="8:8" ht="22.5" customHeight="1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1"/>
      <c r="L1" s="1"/>
      <c r="M1" s="1"/>
      <c r="N1" s="1"/>
    </row>
    <row r="2" spans="8:8" ht="6.75" customHeight="1">
      <c r="A2" s="4"/>
      <c r="B2" s="4"/>
      <c r="C2" s="4"/>
      <c r="D2" s="4"/>
      <c r="E2" s="5" t="s">
        <v>2</v>
      </c>
      <c r="F2" s="6"/>
      <c r="G2" s="6"/>
      <c r="H2" s="6"/>
      <c r="I2" s="6"/>
      <c r="J2" s="4"/>
      <c r="K2" s="4"/>
      <c r="L2" s="4"/>
      <c r="M2" s="4"/>
      <c r="N2" s="4"/>
    </row>
    <row r="3" spans="8:8" ht="18.75" customHeight="1">
      <c r="A3" s="7" t="s">
        <v>28</v>
      </c>
      <c r="B3" s="3"/>
      <c r="C3" s="3"/>
      <c r="D3" s="3"/>
      <c r="E3" s="8"/>
      <c r="F3" s="9"/>
      <c r="G3" s="9"/>
      <c r="H3" s="9"/>
      <c r="I3" s="9"/>
      <c r="J3" s="7" t="s">
        <v>29</v>
      </c>
      <c r="K3" s="3"/>
      <c r="L3" s="3"/>
      <c r="M3" s="3"/>
      <c r="N3" s="3"/>
    </row>
    <row r="4" spans="8:8" ht="18.0" customHeight="1">
      <c r="A4" s="7" t="s">
        <v>4</v>
      </c>
      <c r="B4" s="3"/>
      <c r="C4" s="3"/>
      <c r="D4" s="3"/>
      <c r="E4" s="8"/>
      <c r="F4" s="9"/>
      <c r="G4" s="9"/>
      <c r="H4" s="9"/>
      <c r="I4" s="9"/>
      <c r="J4" s="7" t="s">
        <v>30</v>
      </c>
      <c r="K4" s="3"/>
      <c r="L4" s="3"/>
      <c r="M4" s="3"/>
      <c r="N4" s="3"/>
    </row>
    <row r="5" spans="8:8" ht="18.75" customHeight="1">
      <c r="A5" s="7" t="s">
        <v>34</v>
      </c>
      <c r="B5" s="3"/>
      <c r="C5" s="3"/>
      <c r="D5" s="3"/>
      <c r="E5" s="8"/>
      <c r="F5" s="9"/>
      <c r="G5" s="9"/>
      <c r="H5" s="9"/>
      <c r="I5" s="9"/>
      <c r="J5" s="7" t="s">
        <v>5</v>
      </c>
      <c r="K5" s="3"/>
      <c r="L5" s="3"/>
      <c r="M5" s="3"/>
      <c r="N5" s="3"/>
    </row>
    <row r="6" spans="8:8" customHeight="1">
      <c r="A6" s="10"/>
      <c r="B6" s="6"/>
      <c r="C6" s="6"/>
      <c r="D6" s="11"/>
      <c r="E6" s="12" t="s">
        <v>35</v>
      </c>
      <c r="F6" s="13"/>
      <c r="G6" s="13"/>
      <c r="H6" s="14"/>
      <c r="I6" s="11"/>
      <c r="J6" s="10"/>
      <c r="K6" s="6"/>
      <c r="L6" s="6"/>
      <c r="M6" s="6"/>
      <c r="N6" s="11"/>
    </row>
    <row r="7" spans="8:8" ht="13.5" customHeight="1">
      <c r="A7" s="8"/>
      <c r="B7" s="9"/>
      <c r="C7" s="9"/>
      <c r="D7" s="11"/>
      <c r="E7" s="15"/>
      <c r="F7" s="16"/>
      <c r="G7" s="16"/>
      <c r="H7" s="17"/>
      <c r="I7" s="11"/>
      <c r="J7" s="8"/>
      <c r="K7" s="9"/>
      <c r="L7" s="9"/>
      <c r="M7" s="9"/>
      <c r="N7" s="11"/>
    </row>
    <row r="8" spans="8:8" ht="20.25" customHeight="1">
      <c r="A8" s="11"/>
      <c r="B8" s="18"/>
      <c r="C8" s="3"/>
      <c r="D8" s="11"/>
      <c r="E8" s="11"/>
      <c r="F8" s="11"/>
      <c r="G8" s="11"/>
      <c r="H8" s="11"/>
      <c r="I8" s="11"/>
      <c r="J8" s="19"/>
      <c r="K8" s="3"/>
      <c r="L8" s="3"/>
      <c r="M8" s="3"/>
      <c r="N8" s="11"/>
    </row>
    <row r="9" spans="8:8" ht="13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8:8" ht="20.25" customHeight="1">
      <c r="A10" s="11"/>
      <c r="B10" s="20" t="s">
        <v>7</v>
      </c>
      <c r="C10" s="20">
        <v>1.0</v>
      </c>
      <c r="D10" s="20">
        <v>2.0</v>
      </c>
      <c r="E10" s="20">
        <v>3.0</v>
      </c>
      <c r="F10" s="20">
        <v>4.0</v>
      </c>
      <c r="G10" s="20">
        <v>5.0</v>
      </c>
      <c r="H10" s="20">
        <v>6.0</v>
      </c>
      <c r="I10" s="20">
        <v>7.0</v>
      </c>
      <c r="J10" s="20">
        <v>8.0</v>
      </c>
      <c r="K10" s="21" t="s">
        <v>8</v>
      </c>
      <c r="L10" s="22"/>
      <c r="M10" s="11"/>
      <c r="N10" s="11"/>
    </row>
    <row r="11" spans="8:8" ht="20.25" customHeight="1">
      <c r="A11" s="11"/>
      <c r="B11" s="20" t="s">
        <v>9</v>
      </c>
      <c r="C11" s="23">
        <v>8.0</v>
      </c>
      <c r="D11" s="23">
        <v>8.0</v>
      </c>
      <c r="E11" s="23">
        <v>0.0</v>
      </c>
      <c r="F11" s="23">
        <v>0.0</v>
      </c>
      <c r="G11" s="23">
        <v>0.0</v>
      </c>
      <c r="H11" s="23">
        <v>0.0</v>
      </c>
      <c r="I11" s="23">
        <v>0.0</v>
      </c>
      <c r="J11" s="23">
        <v>0.0</v>
      </c>
      <c r="K11" s="21">
        <f>SUM(C11:J11)</f>
        <v>16.0</v>
      </c>
      <c r="L11" s="22"/>
      <c r="M11" s="11"/>
      <c r="N11" s="11"/>
    </row>
    <row r="12" spans="8:8" ht="20.25" customHeight="1">
      <c r="A12" s="11"/>
      <c r="B12" s="20" t="s">
        <v>10</v>
      </c>
      <c r="C12" s="24">
        <f>((C11/K11)*100%)</f>
        <v>0.5</v>
      </c>
      <c r="D12" s="24">
        <f>((D11/K11)*100%)</f>
        <v>0.5</v>
      </c>
      <c r="E12" s="24">
        <f>((E11/K11)*100%)</f>
        <v>0.0</v>
      </c>
      <c r="F12" s="24">
        <f>((F11/K11)*100%)</f>
        <v>0.0</v>
      </c>
      <c r="G12" s="24">
        <f>((G11/K11)*100%)</f>
        <v>0.0</v>
      </c>
      <c r="H12" s="24">
        <f>((H11/K11)*100%)</f>
        <v>0.0</v>
      </c>
      <c r="I12" s="24">
        <f>((I11/K11)*100%)</f>
        <v>0.0</v>
      </c>
      <c r="J12" s="24">
        <f>((J11/K11)*100%)</f>
        <v>0.0</v>
      </c>
      <c r="K12" s="26">
        <v>1.0</v>
      </c>
      <c r="L12" s="22"/>
      <c r="M12" s="11"/>
      <c r="N12" s="11"/>
      <c r="P12" s="27"/>
    </row>
    <row r="13" spans="8:8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8:8" customHeight="1">
      <c r="A14" s="11"/>
      <c r="B14" s="11"/>
      <c r="C14" s="11"/>
      <c r="D14" s="11"/>
      <c r="E14" s="28"/>
      <c r="F14" s="6"/>
      <c r="G14" s="6"/>
      <c r="H14" s="6"/>
      <c r="I14" s="11"/>
      <c r="J14" s="11"/>
      <c r="K14" s="11"/>
      <c r="L14" s="11"/>
      <c r="M14" s="11"/>
      <c r="N14" s="11"/>
    </row>
    <row r="15" spans="8:8" customHeight="1">
      <c r="A15" s="11"/>
      <c r="B15" s="11"/>
      <c r="C15" s="11"/>
      <c r="D15" s="11"/>
      <c r="E15" s="8"/>
      <c r="F15" s="9"/>
      <c r="G15" s="9"/>
      <c r="H15" s="9"/>
      <c r="I15" s="11"/>
      <c r="J15" s="11"/>
      <c r="K15" s="11"/>
      <c r="L15" s="11"/>
      <c r="M15" s="11"/>
      <c r="N15" s="11"/>
    </row>
    <row r="16" spans="8:8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8:8" ht="15.75" customHeight="1">
      <c r="A17" s="11"/>
      <c r="B17" s="29" t="s">
        <v>11</v>
      </c>
      <c r="C17" s="29" t="s">
        <v>12</v>
      </c>
      <c r="D17" s="29" t="s">
        <v>13</v>
      </c>
      <c r="E17" s="29" t="s">
        <v>14</v>
      </c>
      <c r="F17" s="30" t="s">
        <v>15</v>
      </c>
      <c r="G17" s="22"/>
      <c r="H17" s="21" t="s">
        <v>16</v>
      </c>
      <c r="I17" s="22"/>
      <c r="J17" s="21" t="s">
        <v>17</v>
      </c>
      <c r="K17" s="22"/>
      <c r="L17" s="29" t="s">
        <v>18</v>
      </c>
      <c r="M17" s="11"/>
      <c r="N17" s="11"/>
    </row>
    <row r="18" spans="8:8" ht="15.75" customHeight="1">
      <c r="A18" s="11"/>
      <c r="B18" s="31"/>
      <c r="C18" s="31"/>
      <c r="D18" s="31"/>
      <c r="E18" s="31"/>
      <c r="F18" s="20" t="s">
        <v>19</v>
      </c>
      <c r="G18" s="32">
        <v>0.5</v>
      </c>
      <c r="H18" s="20" t="s">
        <v>19</v>
      </c>
      <c r="I18" s="32">
        <v>0.3</v>
      </c>
      <c r="J18" s="20" t="s">
        <v>19</v>
      </c>
      <c r="K18" s="32">
        <v>0.2</v>
      </c>
      <c r="L18" s="31"/>
      <c r="M18" s="11"/>
      <c r="N18" s="11"/>
    </row>
    <row r="19" spans="8:8" ht="17.25" customHeight="1">
      <c r="A19" s="11"/>
      <c r="B19" s="33"/>
      <c r="C19" s="33"/>
      <c r="D19" s="33"/>
      <c r="E19" s="33"/>
      <c r="F19" s="34" t="s">
        <v>19</v>
      </c>
      <c r="G19" s="34" t="s">
        <v>20</v>
      </c>
      <c r="H19" s="34" t="s">
        <v>19</v>
      </c>
      <c r="I19" s="34" t="s">
        <v>20</v>
      </c>
      <c r="J19" s="34" t="s">
        <v>19</v>
      </c>
      <c r="K19" s="34" t="s">
        <v>20</v>
      </c>
      <c r="L19" s="33"/>
      <c r="M19" s="11"/>
      <c r="N19" s="11"/>
    </row>
    <row r="20" spans="8:8" ht="16.5" customHeight="1">
      <c r="A20" s="11"/>
      <c r="B20" s="20">
        <v>1.0</v>
      </c>
      <c r="C20" s="35" t="s">
        <v>36</v>
      </c>
      <c r="D20" s="24">
        <f>C12</f>
        <v>0.5</v>
      </c>
      <c r="E20" s="36">
        <f>(E28*D20)</f>
        <v>20.0</v>
      </c>
      <c r="F20" s="37">
        <f>(D20*G18)</f>
        <v>0.25</v>
      </c>
      <c r="G20" s="38">
        <f>(E20*G18)</f>
        <v>10.0</v>
      </c>
      <c r="H20" s="37">
        <f>(D20*I18)</f>
        <v>0.15</v>
      </c>
      <c r="I20" s="38">
        <f>(E20*I18)</f>
        <v>6.0</v>
      </c>
      <c r="J20" s="37">
        <f>(D20*K18)</f>
        <v>0.1</v>
      </c>
      <c r="K20" s="38">
        <f>E20*K18</f>
        <v>4.0</v>
      </c>
      <c r="L20" s="39">
        <f t="shared" si="0" ref="L20:L21">K20+I20+G20</f>
        <v>20.0</v>
      </c>
      <c r="M20" s="11"/>
      <c r="N20" s="11"/>
      <c r="O20" s="40"/>
    </row>
    <row r="21" spans="8:8" ht="16.5" customHeight="1">
      <c r="A21" s="11"/>
      <c r="B21" s="20">
        <v>2.0</v>
      </c>
      <c r="C21" s="35" t="s">
        <v>37</v>
      </c>
      <c r="D21" s="24">
        <f>D12</f>
        <v>0.5</v>
      </c>
      <c r="E21" s="36">
        <f>(E28*D21)</f>
        <v>20.0</v>
      </c>
      <c r="F21" s="37">
        <f>(D21*G18)</f>
        <v>0.25</v>
      </c>
      <c r="G21" s="38">
        <f>(E21*G18)</f>
        <v>10.0</v>
      </c>
      <c r="H21" s="37">
        <f>(D21*I18)</f>
        <v>0.15</v>
      </c>
      <c r="I21" s="38">
        <f>(E21*I18)</f>
        <v>6.0</v>
      </c>
      <c r="J21" s="37">
        <f>(D21*K18)</f>
        <v>0.1</v>
      </c>
      <c r="K21" s="38">
        <f>E21*K18</f>
        <v>4.0</v>
      </c>
      <c r="L21" s="39">
        <f t="shared" si="0"/>
        <v>20.0</v>
      </c>
      <c r="M21" s="11"/>
      <c r="N21" s="11"/>
    </row>
    <row r="22" spans="8:8" ht="16.5" customHeight="1">
      <c r="A22" s="11"/>
      <c r="B22" s="20">
        <v>3.0</v>
      </c>
      <c r="C22" s="41"/>
      <c r="D22" s="24">
        <f>E12</f>
        <v>0.0</v>
      </c>
      <c r="E22" s="36">
        <f>(E28*D22)</f>
        <v>0.0</v>
      </c>
      <c r="F22" s="37">
        <f>(D22*G18)</f>
        <v>0.0</v>
      </c>
      <c r="G22" s="38">
        <f>(E22*G18)</f>
        <v>0.0</v>
      </c>
      <c r="H22" s="37">
        <f>(D22*I18)</f>
        <v>0.0</v>
      </c>
      <c r="I22" s="38">
        <f>(E22*I18)</f>
        <v>0.0</v>
      </c>
      <c r="J22" s="37">
        <f>(D22*K18)</f>
        <v>0.0</v>
      </c>
      <c r="K22" s="38">
        <v>0.0</v>
      </c>
      <c r="L22" s="39">
        <v>0.0</v>
      </c>
      <c r="M22" s="11"/>
      <c r="N22" s="11"/>
    </row>
    <row r="23" spans="8:8" ht="16.5" customHeight="1">
      <c r="A23" s="11"/>
      <c r="B23" s="20">
        <v>4.0</v>
      </c>
      <c r="C23" s="35"/>
      <c r="D23" s="24">
        <f>F12</f>
        <v>0.0</v>
      </c>
      <c r="E23" s="36">
        <f>(E28*D23)</f>
        <v>0.0</v>
      </c>
      <c r="F23" s="37">
        <f>(D23*G18)</f>
        <v>0.0</v>
      </c>
      <c r="G23" s="38">
        <f>(E23*G18)</f>
        <v>0.0</v>
      </c>
      <c r="H23" s="37">
        <f>(D23*I18)</f>
        <v>0.0</v>
      </c>
      <c r="I23" s="38">
        <f>(E23*I18)</f>
        <v>0.0</v>
      </c>
      <c r="J23" s="37">
        <f>(D23*K18)</f>
        <v>0.0</v>
      </c>
      <c r="K23" s="38">
        <f>E23*K18</f>
        <v>0.0</v>
      </c>
      <c r="L23" s="39">
        <f t="shared" si="1" ref="L23:L27">K23+I23+G23</f>
        <v>0.0</v>
      </c>
      <c r="M23" s="11"/>
      <c r="N23" s="11"/>
    </row>
    <row r="24" spans="8:8" ht="16.5" customHeight="1">
      <c r="A24" s="11"/>
      <c r="B24" s="20">
        <v>5.0</v>
      </c>
      <c r="C24" s="35"/>
      <c r="D24" s="24">
        <f>G12</f>
        <v>0.0</v>
      </c>
      <c r="E24" s="36">
        <f>(E28*D24)</f>
        <v>0.0</v>
      </c>
      <c r="F24" s="37">
        <f>(D24*G18)</f>
        <v>0.0</v>
      </c>
      <c r="G24" s="38">
        <f>(E24*G18)</f>
        <v>0.0</v>
      </c>
      <c r="H24" s="37">
        <f>(D24*I18)</f>
        <v>0.0</v>
      </c>
      <c r="I24" s="38">
        <f>(E24*I18)</f>
        <v>0.0</v>
      </c>
      <c r="J24" s="37">
        <f>(D24*K18)</f>
        <v>0.0</v>
      </c>
      <c r="K24" s="38">
        <f>E24*K18</f>
        <v>0.0</v>
      </c>
      <c r="L24" s="39">
        <f t="shared" si="1"/>
        <v>0.0</v>
      </c>
      <c r="M24" s="11"/>
      <c r="N24" s="11"/>
    </row>
    <row r="25" spans="8:8" ht="16.5" customHeight="1">
      <c r="A25" s="11"/>
      <c r="B25" s="20">
        <v>6.0</v>
      </c>
      <c r="C25" s="35"/>
      <c r="D25" s="24">
        <f>H12</f>
        <v>0.0</v>
      </c>
      <c r="E25" s="36">
        <f>(E28*D25)</f>
        <v>0.0</v>
      </c>
      <c r="F25" s="37">
        <f>(D25*G18)</f>
        <v>0.0</v>
      </c>
      <c r="G25" s="38">
        <f>(E25*G18)</f>
        <v>0.0</v>
      </c>
      <c r="H25" s="37">
        <f>(D25*I18)</f>
        <v>0.0</v>
      </c>
      <c r="I25" s="38">
        <f>(E25*I18)</f>
        <v>0.0</v>
      </c>
      <c r="J25" s="37">
        <f>(D25*K18)</f>
        <v>0.0</v>
      </c>
      <c r="K25" s="38">
        <f>E25*K18</f>
        <v>0.0</v>
      </c>
      <c r="L25" s="39">
        <f t="shared" si="1"/>
        <v>0.0</v>
      </c>
      <c r="M25" s="11"/>
      <c r="N25" s="11"/>
    </row>
    <row r="26" spans="8:8" ht="16.5" customHeight="1">
      <c r="A26" s="11"/>
      <c r="B26" s="20">
        <v>7.0</v>
      </c>
      <c r="C26" s="35"/>
      <c r="D26" s="24">
        <f>I12</f>
        <v>0.0</v>
      </c>
      <c r="E26" s="36">
        <f>(E28*D26)</f>
        <v>0.0</v>
      </c>
      <c r="F26" s="37">
        <f>(D26*G18)</f>
        <v>0.0</v>
      </c>
      <c r="G26" s="38">
        <f>(E26*G18)</f>
        <v>0.0</v>
      </c>
      <c r="H26" s="37">
        <f>(D26*I18)</f>
        <v>0.0</v>
      </c>
      <c r="I26" s="38">
        <f>(E26*I18)</f>
        <v>0.0</v>
      </c>
      <c r="J26" s="37">
        <f>(D26*K18)</f>
        <v>0.0</v>
      </c>
      <c r="K26" s="38">
        <f>E26*K18</f>
        <v>0.0</v>
      </c>
      <c r="L26" s="39">
        <f t="shared" si="1"/>
        <v>0.0</v>
      </c>
      <c r="M26" s="11"/>
      <c r="N26" s="11"/>
    </row>
    <row r="27" spans="8:8" ht="16.5" customHeight="1">
      <c r="A27" s="11"/>
      <c r="B27" s="20">
        <v>8.0</v>
      </c>
      <c r="C27" s="35"/>
      <c r="D27" s="24">
        <f>J12</f>
        <v>0.0</v>
      </c>
      <c r="E27" s="36">
        <f>(E28*D27)</f>
        <v>0.0</v>
      </c>
      <c r="F27" s="37">
        <f>(D27*G18)</f>
        <v>0.0</v>
      </c>
      <c r="G27" s="38">
        <f>(E27*G18)</f>
        <v>0.0</v>
      </c>
      <c r="H27" s="37">
        <f>(D27*I18)</f>
        <v>0.0</v>
      </c>
      <c r="I27" s="38">
        <f>(E27*I18)</f>
        <v>0.0</v>
      </c>
      <c r="J27" s="37">
        <f>(D27*K18)</f>
        <v>0.0</v>
      </c>
      <c r="K27" s="38">
        <f>E27*K18</f>
        <v>0.0</v>
      </c>
      <c r="L27" s="39">
        <f t="shared" si="1"/>
        <v>0.0</v>
      </c>
      <c r="M27" s="11"/>
      <c r="N27" s="11"/>
    </row>
    <row r="28" spans="8:8" ht="18.75" customHeight="1">
      <c r="A28" s="11"/>
      <c r="B28" s="42" t="s">
        <v>22</v>
      </c>
      <c r="C28" s="22"/>
      <c r="D28" s="43">
        <v>1.0</v>
      </c>
      <c r="E28" s="23">
        <v>40.0</v>
      </c>
      <c r="F28" s="43">
        <f t="shared" si="2" ref="F28:J28">SUM(F20:F27)</f>
        <v>0.5</v>
      </c>
      <c r="G28" s="39">
        <f t="shared" si="2"/>
        <v>20.0</v>
      </c>
      <c r="H28" s="43">
        <f t="shared" si="2"/>
        <v>0.3</v>
      </c>
      <c r="I28" s="39">
        <f t="shared" si="2"/>
        <v>12.0</v>
      </c>
      <c r="J28" s="43">
        <f t="shared" si="2"/>
        <v>0.2</v>
      </c>
      <c r="K28" s="39">
        <v>8.0</v>
      </c>
      <c r="L28" s="39">
        <f>E28</f>
        <v>40.0</v>
      </c>
      <c r="M28" s="11"/>
      <c r="N28" s="11"/>
    </row>
    <row r="29" spans="8:8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8:8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8:8" ht="22.5" customHeight="1">
      <c r="A31" s="44" t="s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5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8:8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8:8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8:8" customHeight="1">
      <c r="A34" s="47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8:8" ht="15.0" customHeigh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8:8" hidden="1" customHeight="1">
      <c r="A36" s="48" t="s">
        <v>25</v>
      </c>
      <c r="B36" s="48"/>
      <c r="C36" s="48"/>
      <c r="D36" s="48"/>
      <c r="E36" s="48"/>
      <c r="F36" s="48"/>
      <c r="G36" s="48"/>
      <c r="H36" s="48"/>
      <c r="I36" s="49" t="s">
        <v>26</v>
      </c>
      <c r="J36" s="49"/>
      <c r="K36" s="49"/>
      <c r="L36" s="49"/>
      <c r="M36" s="49"/>
      <c r="N36" s="49"/>
    </row>
    <row r="37" spans="8:8" ht="26.25" hidden="1" customHeight="1">
      <c r="A37" s="48"/>
      <c r="B37" s="48"/>
      <c r="C37" s="48"/>
      <c r="D37" s="48"/>
      <c r="E37" s="48"/>
      <c r="F37" s="48"/>
      <c r="G37" s="48"/>
      <c r="H37" s="48"/>
      <c r="I37" s="49"/>
      <c r="J37" s="49"/>
      <c r="K37" s="49"/>
      <c r="L37" s="49"/>
      <c r="M37" s="49"/>
      <c r="N37" s="49"/>
    </row>
    <row r="38" spans="8:8" hidden="1" customHeight="1">
      <c r="A38" s="50"/>
      <c r="B38" s="50"/>
      <c r="C38" s="50"/>
      <c r="D38" s="50"/>
      <c r="E38" s="50"/>
      <c r="F38" s="1"/>
      <c r="G38" s="1"/>
      <c r="H38" s="1"/>
      <c r="I38" s="1"/>
      <c r="J38" s="1"/>
      <c r="K38" s="1"/>
      <c r="L38" s="1"/>
      <c r="M38" s="1"/>
      <c r="N38" s="1"/>
    </row>
    <row r="39" spans="8:8" customHeight="1">
      <c r="A39" s="51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8:8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8:8" customHeight="1">
      <c r="A41" s="46"/>
      <c r="M41" s="46"/>
    </row>
    <row r="42" spans="8:8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8:8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29">
    <mergeCell ref="D1:J1"/>
    <mergeCell ref="E2:I5"/>
    <mergeCell ref="A6:C7"/>
    <mergeCell ref="E6:H7"/>
    <mergeCell ref="B8:C8"/>
    <mergeCell ref="F17:G17"/>
    <mergeCell ref="H17:I17"/>
    <mergeCell ref="B28:C28"/>
    <mergeCell ref="A3:D3"/>
    <mergeCell ref="A34:N35"/>
    <mergeCell ref="A31:N31"/>
    <mergeCell ref="J6:M7"/>
    <mergeCell ref="J5:N5"/>
    <mergeCell ref="J8:M8"/>
    <mergeCell ref="J3:N3"/>
    <mergeCell ref="E14:H15"/>
    <mergeCell ref="L17:L19"/>
    <mergeCell ref="K12:L12"/>
    <mergeCell ref="K11:L11"/>
    <mergeCell ref="J17:K17"/>
    <mergeCell ref="D17:D19"/>
    <mergeCell ref="E17:E19"/>
    <mergeCell ref="A39:N40"/>
    <mergeCell ref="A5:D5"/>
    <mergeCell ref="J4:N4"/>
    <mergeCell ref="B17:B19"/>
    <mergeCell ref="K10:L10"/>
    <mergeCell ref="A4:D4"/>
    <mergeCell ref="C17:C19"/>
  </mergeCells>
  <dataValidations count="4">
    <dataValidation allowBlank="1" type="decimal" operator="between" errorStyle="stop" showInputMessage="1" prompt="عدد أهداف الوحدة - أرجو إدخال عدد أهداف الوحدة    " showErrorMessage="1" sqref="C11">
      <formula1>0</formula1>
      <formula2>100</formula2>
    </dataValidation>
    <dataValidation allowBlank="1" type="decimal" operator="between" errorStyle="stop" showInputMessage="1" prompt=" - " showErrorMessage="1" sqref="D11:J11">
      <formula1>0</formula1>
      <formula2>100</formula2>
    </dataValidation>
    <dataValidation allowBlank="1" type="decimal" operator="between" errorStyle="stop" showInputMessage="1" prompt="علامة الامتحان  - أرجو إدخال علامة الامتحان النهائي " showErrorMessage="1" sqref="E28">
      <formula1>0</formula1>
      <formula2>1000</formula2>
    </dataValidation>
    <dataValidation allowBlank="1" type="decimal" operator="between" errorStyle="stop" showInputMessage="1" prompt="علامة الامتحان  - ارجو ادخال علامة الامتحان النهائي " showErrorMessage="1" sqref="E29">
      <formula1>0</formula1>
      <formula2>100</formula2>
    </dataValidation>
  </dataValidations>
  <pageMargins left="0.7" right="0.7" top="0.75" bottom="0.75" header="0.0" footer="0.0"/>
  <pageSetup paperSize="9" fitToWidth="0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dimension ref="A1:AA1000"/>
  <sheetViews>
    <sheetView workbookViewId="0" rightToLeft="1">
      <selection activeCell="A1" sqref="A1"/>
    </sheetView>
  </sheetViews>
  <sheetFormatPr defaultRowHeight="15.0" customHeight="1" defaultColWidth="14"/>
  <cols>
    <col min="1" max="1" customWidth="1" width="4.109375" style="0"/>
    <col min="2" max="2" customWidth="1" width="9.6640625" style="0"/>
    <col min="3" max="3" customWidth="1" width="18.109375" style="0"/>
    <col min="4" max="4" customWidth="1" width="13.109375" style="0"/>
    <col min="5" max="5" customWidth="1" width="11.109375" style="0"/>
    <col min="6" max="6" customWidth="1" width="10.441406" style="0"/>
    <col min="7" max="7" customWidth="1" width="10.6640625" style="0"/>
    <col min="8" max="8" customWidth="1" width="10.109375" style="0"/>
    <col min="9" max="9" customWidth="1" width="10.5546875" style="0"/>
    <col min="10" max="10" customWidth="1" width="11.6640625" style="0"/>
    <col min="11" max="11" customWidth="1" width="8.0" style="0"/>
    <col min="12" max="12" customWidth="1" width="8.332031" style="0"/>
    <col min="13" max="13" hidden="1" customWidth="1" width="8.0" style="0"/>
    <col min="14" max="26" customWidth="1" width="8.0" style="0"/>
  </cols>
  <sheetData>
    <row r="1" spans="8:8" ht="22.5" customHeight="1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1"/>
      <c r="L1" s="1"/>
      <c r="M1" s="1"/>
      <c r="N1" s="1"/>
    </row>
    <row r="2" spans="8:8" ht="6.75" customHeight="1">
      <c r="A2" s="4"/>
      <c r="B2" s="4"/>
      <c r="C2" s="4"/>
      <c r="D2" s="4"/>
      <c r="E2" s="5" t="s">
        <v>2</v>
      </c>
      <c r="F2" s="6"/>
      <c r="G2" s="6"/>
      <c r="H2" s="6"/>
      <c r="I2" s="6"/>
      <c r="J2" s="4"/>
      <c r="K2" s="4"/>
      <c r="L2" s="4"/>
      <c r="M2" s="4"/>
      <c r="N2" s="4"/>
    </row>
    <row r="3" spans="8:8" ht="18.75" customHeight="1">
      <c r="A3" s="7" t="s">
        <v>28</v>
      </c>
      <c r="B3" s="3"/>
      <c r="C3" s="3"/>
      <c r="D3" s="3"/>
      <c r="E3" s="8"/>
      <c r="F3" s="9"/>
      <c r="G3" s="9"/>
      <c r="H3" s="9"/>
      <c r="I3" s="9"/>
      <c r="J3" s="7" t="s">
        <v>29</v>
      </c>
      <c r="K3" s="3"/>
      <c r="L3" s="3"/>
      <c r="M3" s="3"/>
      <c r="N3" s="3"/>
    </row>
    <row r="4" spans="8:8" ht="18.0" customHeight="1">
      <c r="A4" s="7" t="s">
        <v>4</v>
      </c>
      <c r="B4" s="3"/>
      <c r="C4" s="3"/>
      <c r="D4" s="3"/>
      <c r="E4" s="8"/>
      <c r="F4" s="9"/>
      <c r="G4" s="9"/>
      <c r="H4" s="9"/>
      <c r="I4" s="9"/>
      <c r="J4" s="7" t="s">
        <v>30</v>
      </c>
      <c r="K4" s="3"/>
      <c r="L4" s="3"/>
      <c r="M4" s="3"/>
      <c r="N4" s="3"/>
    </row>
    <row r="5" spans="8:8" ht="18.75" customHeight="1">
      <c r="A5" s="7" t="s">
        <v>38</v>
      </c>
      <c r="B5" s="3"/>
      <c r="C5" s="3"/>
      <c r="D5" s="3"/>
      <c r="E5" s="8"/>
      <c r="F5" s="9"/>
      <c r="G5" s="9"/>
      <c r="H5" s="9"/>
      <c r="I5" s="9"/>
      <c r="J5" s="7" t="s">
        <v>5</v>
      </c>
      <c r="K5" s="3"/>
      <c r="L5" s="3"/>
      <c r="M5" s="3"/>
      <c r="N5" s="3"/>
    </row>
    <row r="6" spans="8:8" customHeight="1">
      <c r="A6" s="10"/>
      <c r="B6" s="6"/>
      <c r="C6" s="6"/>
      <c r="D6" s="11"/>
      <c r="E6" s="12" t="s">
        <v>39</v>
      </c>
      <c r="F6" s="13"/>
      <c r="G6" s="13"/>
      <c r="H6" s="14"/>
      <c r="I6" s="11"/>
      <c r="J6" s="10"/>
      <c r="K6" s="6"/>
      <c r="L6" s="6"/>
      <c r="M6" s="6"/>
      <c r="N6" s="11"/>
    </row>
    <row r="7" spans="8:8" ht="13.5" customHeight="1">
      <c r="A7" s="8"/>
      <c r="B7" s="9"/>
      <c r="C7" s="9"/>
      <c r="D7" s="11"/>
      <c r="E7" s="15"/>
      <c r="F7" s="16"/>
      <c r="G7" s="16"/>
      <c r="H7" s="17"/>
      <c r="I7" s="11"/>
      <c r="J7" s="8"/>
      <c r="K7" s="9"/>
      <c r="L7" s="9"/>
      <c r="M7" s="9"/>
      <c r="N7" s="11"/>
    </row>
    <row r="8" spans="8:8" ht="20.25" customHeight="1">
      <c r="A8" s="11"/>
      <c r="B8" s="18"/>
      <c r="C8" s="3"/>
      <c r="D8" s="11"/>
      <c r="E8" s="11"/>
      <c r="F8" s="11"/>
      <c r="G8" s="11"/>
      <c r="H8" s="11"/>
      <c r="I8" s="11"/>
      <c r="J8" s="19"/>
      <c r="K8" s="3"/>
      <c r="L8" s="3"/>
      <c r="M8" s="3"/>
      <c r="N8" s="11"/>
    </row>
    <row r="9" spans="8:8" ht="13.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8:8" ht="20.25" customHeight="1">
      <c r="A10" s="11"/>
      <c r="B10" s="20" t="s">
        <v>7</v>
      </c>
      <c r="C10" s="20">
        <v>1.0</v>
      </c>
      <c r="D10" s="20">
        <v>2.0</v>
      </c>
      <c r="E10" s="20">
        <v>3.0</v>
      </c>
      <c r="F10" s="20">
        <v>4.0</v>
      </c>
      <c r="G10" s="20">
        <v>5.0</v>
      </c>
      <c r="H10" s="20">
        <v>6.0</v>
      </c>
      <c r="I10" s="20">
        <v>7.0</v>
      </c>
      <c r="J10" s="20">
        <v>8.0</v>
      </c>
      <c r="K10" s="21" t="s">
        <v>8</v>
      </c>
      <c r="L10" s="22"/>
      <c r="M10" s="11"/>
      <c r="N10" s="11"/>
    </row>
    <row r="11" spans="8:8" ht="20.25" customHeight="1">
      <c r="A11" s="11"/>
      <c r="B11" s="20" t="s">
        <v>9</v>
      </c>
      <c r="C11" s="23">
        <v>6.0</v>
      </c>
      <c r="D11" s="23">
        <v>8.0</v>
      </c>
      <c r="E11" s="23">
        <v>0.0</v>
      </c>
      <c r="F11" s="23">
        <v>0.0</v>
      </c>
      <c r="G11" s="23">
        <v>0.0</v>
      </c>
      <c r="H11" s="23">
        <v>0.0</v>
      </c>
      <c r="I11" s="23">
        <v>0.0</v>
      </c>
      <c r="J11" s="23">
        <v>0.0</v>
      </c>
      <c r="K11" s="21">
        <f>SUM(C11:J11)</f>
        <v>14.0</v>
      </c>
      <c r="L11" s="22"/>
      <c r="M11" s="11"/>
      <c r="N11" s="11"/>
    </row>
    <row r="12" spans="8:8" ht="20.25" customHeight="1">
      <c r="A12" s="11"/>
      <c r="B12" s="20" t="s">
        <v>10</v>
      </c>
      <c r="C12" s="24">
        <f>((C11/K11)*100%)</f>
        <v>0.42857142857142855</v>
      </c>
      <c r="D12" s="24">
        <f>((D11/K11)*100%)</f>
        <v>0.5714285714285714</v>
      </c>
      <c r="E12" s="24">
        <f>((E11/K11)*100%)</f>
        <v>0.0</v>
      </c>
      <c r="F12" s="24">
        <f>((F11/K11)*100%)</f>
        <v>0.0</v>
      </c>
      <c r="G12" s="24">
        <f>((G11/K11)*100%)</f>
        <v>0.0</v>
      </c>
      <c r="H12" s="24">
        <f>((H11/K11)*100%)</f>
        <v>0.0</v>
      </c>
      <c r="I12" s="24">
        <f>((I11/K11)*100%)</f>
        <v>0.0</v>
      </c>
      <c r="J12" s="24">
        <f>((J11/K11)*100%)</f>
        <v>0.0</v>
      </c>
      <c r="K12" s="26">
        <v>1.0</v>
      </c>
      <c r="L12" s="22"/>
      <c r="M12" s="11"/>
      <c r="N12" s="11"/>
      <c r="P12" s="27"/>
    </row>
    <row r="13" spans="8:8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8:8" customHeight="1">
      <c r="A14" s="11"/>
      <c r="B14" s="11"/>
      <c r="C14" s="11"/>
      <c r="D14" s="11"/>
      <c r="E14" s="28"/>
      <c r="F14" s="6"/>
      <c r="G14" s="6"/>
      <c r="H14" s="6"/>
      <c r="I14" s="11"/>
      <c r="J14" s="11"/>
      <c r="K14" s="11"/>
      <c r="L14" s="11"/>
      <c r="M14" s="11"/>
      <c r="N14" s="11"/>
    </row>
    <row r="15" spans="8:8" customHeight="1">
      <c r="A15" s="11"/>
      <c r="B15" s="11"/>
      <c r="C15" s="11"/>
      <c r="D15" s="11"/>
      <c r="E15" s="8"/>
      <c r="F15" s="9"/>
      <c r="G15" s="9"/>
      <c r="H15" s="9"/>
      <c r="I15" s="11"/>
      <c r="J15" s="11"/>
      <c r="K15" s="11"/>
      <c r="L15" s="11"/>
      <c r="M15" s="11"/>
      <c r="N15" s="11"/>
    </row>
    <row r="16" spans="8:8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8:8" ht="15.75" customHeight="1">
      <c r="A17" s="11"/>
      <c r="B17" s="29" t="s">
        <v>11</v>
      </c>
      <c r="C17" s="29" t="s">
        <v>12</v>
      </c>
      <c r="D17" s="29" t="s">
        <v>13</v>
      </c>
      <c r="E17" s="29" t="s">
        <v>14</v>
      </c>
      <c r="F17" s="30" t="s">
        <v>15</v>
      </c>
      <c r="G17" s="22"/>
      <c r="H17" s="21" t="s">
        <v>16</v>
      </c>
      <c r="I17" s="22"/>
      <c r="J17" s="21" t="s">
        <v>17</v>
      </c>
      <c r="K17" s="22"/>
      <c r="L17" s="29" t="s">
        <v>18</v>
      </c>
      <c r="M17" s="11"/>
      <c r="N17" s="11"/>
    </row>
    <row r="18" spans="8:8" ht="15.75" customHeight="1">
      <c r="A18" s="11"/>
      <c r="B18" s="31"/>
      <c r="C18" s="31"/>
      <c r="D18" s="31"/>
      <c r="E18" s="31"/>
      <c r="F18" s="20" t="s">
        <v>19</v>
      </c>
      <c r="G18" s="32">
        <v>0.5</v>
      </c>
      <c r="H18" s="20" t="s">
        <v>19</v>
      </c>
      <c r="I18" s="32">
        <v>0.3</v>
      </c>
      <c r="J18" s="20" t="s">
        <v>19</v>
      </c>
      <c r="K18" s="32">
        <v>0.2</v>
      </c>
      <c r="L18" s="31"/>
      <c r="M18" s="11"/>
      <c r="N18" s="11"/>
    </row>
    <row r="19" spans="8:8" ht="17.25" customHeight="1">
      <c r="A19" s="11"/>
      <c r="B19" s="33"/>
      <c r="C19" s="33"/>
      <c r="D19" s="33"/>
      <c r="E19" s="33"/>
      <c r="F19" s="34" t="s">
        <v>19</v>
      </c>
      <c r="G19" s="34" t="s">
        <v>20</v>
      </c>
      <c r="H19" s="34" t="s">
        <v>19</v>
      </c>
      <c r="I19" s="34" t="s">
        <v>20</v>
      </c>
      <c r="J19" s="34" t="s">
        <v>19</v>
      </c>
      <c r="K19" s="34" t="s">
        <v>20</v>
      </c>
      <c r="L19" s="33"/>
      <c r="M19" s="11"/>
      <c r="N19" s="11"/>
    </row>
    <row r="20" spans="8:8" ht="16.5" customHeight="1">
      <c r="A20" s="11"/>
      <c r="B20" s="20">
        <v>1.0</v>
      </c>
      <c r="C20" s="35" t="s">
        <v>40</v>
      </c>
      <c r="D20" s="24">
        <f>C12</f>
        <v>0.42857142857142855</v>
      </c>
      <c r="E20" s="36">
        <f>(E28*D20)</f>
        <v>17.142857142857142</v>
      </c>
      <c r="F20" s="37">
        <f>(D20*G18)</f>
        <v>0.21428571428571427</v>
      </c>
      <c r="G20" s="38">
        <f>(E20*G18)</f>
        <v>8.571428571428571</v>
      </c>
      <c r="H20" s="37">
        <f>(D20*I18)</f>
        <v>0.12857142857142856</v>
      </c>
      <c r="I20" s="38">
        <f>(E20*I18)</f>
        <v>5.142857142857142</v>
      </c>
      <c r="J20" s="37">
        <f>(D20*K18)</f>
        <v>0.08571428571428572</v>
      </c>
      <c r="K20" s="38">
        <f>E20*K18</f>
        <v>3.428571428571429</v>
      </c>
      <c r="L20" s="39">
        <f t="shared" si="0" ref="L20:L21">K20+I20+G20</f>
        <v>17.14285714285714</v>
      </c>
      <c r="M20" s="11"/>
      <c r="N20" s="11"/>
      <c r="O20" s="40"/>
    </row>
    <row r="21" spans="8:8" ht="16.5" customHeight="1">
      <c r="A21" s="11"/>
      <c r="B21" s="20">
        <v>2.0</v>
      </c>
      <c r="C21" s="35" t="s">
        <v>41</v>
      </c>
      <c r="D21" s="24">
        <f>D12</f>
        <v>0.5714285714285714</v>
      </c>
      <c r="E21" s="36">
        <f>(E28*D21)</f>
        <v>22.857142857142854</v>
      </c>
      <c r="F21" s="37">
        <f>(D21*G18)</f>
        <v>0.2857142857142857</v>
      </c>
      <c r="G21" s="38">
        <f>(E21*G18)</f>
        <v>11.428571428571427</v>
      </c>
      <c r="H21" s="37">
        <f>(D21*I18)</f>
        <v>0.1714285714285714</v>
      </c>
      <c r="I21" s="38">
        <f>(E21*I18)</f>
        <v>6.857142857142856</v>
      </c>
      <c r="J21" s="37">
        <f>(D21*K18)</f>
        <v>0.11428571428571428</v>
      </c>
      <c r="K21" s="38">
        <f>E21*K18</f>
        <v>4.571428571428571</v>
      </c>
      <c r="L21" s="39">
        <f t="shared" si="0"/>
        <v>22.8571428571428</v>
      </c>
      <c r="M21" s="11"/>
      <c r="N21" s="11"/>
    </row>
    <row r="22" spans="8:8" ht="16.5" customHeight="1">
      <c r="A22" s="11"/>
      <c r="B22" s="20">
        <v>3.0</v>
      </c>
      <c r="C22" s="41"/>
      <c r="D22" s="24">
        <f>E12</f>
        <v>0.0</v>
      </c>
      <c r="E22" s="36">
        <f>(E28*D22)</f>
        <v>0.0</v>
      </c>
      <c r="F22" s="37">
        <f>(D22*G18)</f>
        <v>0.0</v>
      </c>
      <c r="G22" s="38">
        <f>(E22*G18)</f>
        <v>0.0</v>
      </c>
      <c r="H22" s="37">
        <f>(D22*I18)</f>
        <v>0.0</v>
      </c>
      <c r="I22" s="38">
        <f>(E22*I18)</f>
        <v>0.0</v>
      </c>
      <c r="J22" s="37">
        <f>(D22*K18)</f>
        <v>0.0</v>
      </c>
      <c r="K22" s="38">
        <v>0.0</v>
      </c>
      <c r="L22" s="39">
        <v>0.0</v>
      </c>
      <c r="M22" s="11"/>
      <c r="N22" s="11"/>
    </row>
    <row r="23" spans="8:8" ht="16.5" customHeight="1">
      <c r="A23" s="11"/>
      <c r="B23" s="20">
        <v>4.0</v>
      </c>
      <c r="C23" s="35"/>
      <c r="D23" s="24">
        <f>F12</f>
        <v>0.0</v>
      </c>
      <c r="E23" s="36">
        <f>(E28*D23)</f>
        <v>0.0</v>
      </c>
      <c r="F23" s="37">
        <f>(D23*G18)</f>
        <v>0.0</v>
      </c>
      <c r="G23" s="38">
        <f>(E23*G18)</f>
        <v>0.0</v>
      </c>
      <c r="H23" s="37">
        <f>(D23*I18)</f>
        <v>0.0</v>
      </c>
      <c r="I23" s="38">
        <f>(E23*I18)</f>
        <v>0.0</v>
      </c>
      <c r="J23" s="37">
        <f>(D23*K18)</f>
        <v>0.0</v>
      </c>
      <c r="K23" s="38">
        <f>E23*K18</f>
        <v>0.0</v>
      </c>
      <c r="L23" s="39">
        <f t="shared" si="1" ref="L23:L27">K23+I23+G23</f>
        <v>0.0</v>
      </c>
      <c r="M23" s="11"/>
      <c r="N23" s="11"/>
    </row>
    <row r="24" spans="8:8" ht="16.5" customHeight="1">
      <c r="A24" s="11"/>
      <c r="B24" s="20">
        <v>5.0</v>
      </c>
      <c r="C24" s="35"/>
      <c r="D24" s="24">
        <f>G12</f>
        <v>0.0</v>
      </c>
      <c r="E24" s="36">
        <f>(E28*D24)</f>
        <v>0.0</v>
      </c>
      <c r="F24" s="37">
        <f>(D24*G18)</f>
        <v>0.0</v>
      </c>
      <c r="G24" s="38">
        <f>(E24*G18)</f>
        <v>0.0</v>
      </c>
      <c r="H24" s="37">
        <f>(D24*I18)</f>
        <v>0.0</v>
      </c>
      <c r="I24" s="38">
        <f>(E24*I18)</f>
        <v>0.0</v>
      </c>
      <c r="J24" s="37">
        <f>(D24*K18)</f>
        <v>0.0</v>
      </c>
      <c r="K24" s="38">
        <f>E24*K18</f>
        <v>0.0</v>
      </c>
      <c r="L24" s="39">
        <f t="shared" si="1"/>
        <v>0.0</v>
      </c>
      <c r="M24" s="11"/>
      <c r="N24" s="11"/>
    </row>
    <row r="25" spans="8:8" ht="16.5" customHeight="1">
      <c r="A25" s="11"/>
      <c r="B25" s="20">
        <v>6.0</v>
      </c>
      <c r="C25" s="35"/>
      <c r="D25" s="24">
        <f>H12</f>
        <v>0.0</v>
      </c>
      <c r="E25" s="36">
        <f>(E28*D25)</f>
        <v>0.0</v>
      </c>
      <c r="F25" s="37">
        <f>(D25*G18)</f>
        <v>0.0</v>
      </c>
      <c r="G25" s="38">
        <f>(E25*G18)</f>
        <v>0.0</v>
      </c>
      <c r="H25" s="37">
        <f>(D25*I18)</f>
        <v>0.0</v>
      </c>
      <c r="I25" s="38">
        <f>(E25*I18)</f>
        <v>0.0</v>
      </c>
      <c r="J25" s="37">
        <f>(D25*K18)</f>
        <v>0.0</v>
      </c>
      <c r="K25" s="38">
        <f>E25*K18</f>
        <v>0.0</v>
      </c>
      <c r="L25" s="39">
        <f t="shared" si="1"/>
        <v>0.0</v>
      </c>
      <c r="M25" s="11"/>
      <c r="N25" s="11"/>
    </row>
    <row r="26" spans="8:8" ht="16.5" customHeight="1">
      <c r="A26" s="11"/>
      <c r="B26" s="20">
        <v>7.0</v>
      </c>
      <c r="C26" s="35"/>
      <c r="D26" s="24">
        <f>I12</f>
        <v>0.0</v>
      </c>
      <c r="E26" s="36">
        <f>(E28*D26)</f>
        <v>0.0</v>
      </c>
      <c r="F26" s="37">
        <f>(D26*G18)</f>
        <v>0.0</v>
      </c>
      <c r="G26" s="38">
        <f>(E26*G18)</f>
        <v>0.0</v>
      </c>
      <c r="H26" s="37">
        <f>(D26*I18)</f>
        <v>0.0</v>
      </c>
      <c r="I26" s="38">
        <f>(E26*I18)</f>
        <v>0.0</v>
      </c>
      <c r="J26" s="37">
        <f>(D26*K18)</f>
        <v>0.0</v>
      </c>
      <c r="K26" s="38">
        <f>E26*K18</f>
        <v>0.0</v>
      </c>
      <c r="L26" s="39">
        <f t="shared" si="1"/>
        <v>0.0</v>
      </c>
      <c r="M26" s="11"/>
      <c r="N26" s="11"/>
    </row>
    <row r="27" spans="8:8" ht="16.5" customHeight="1">
      <c r="A27" s="11"/>
      <c r="B27" s="20">
        <v>8.0</v>
      </c>
      <c r="C27" s="35"/>
      <c r="D27" s="24">
        <f>J12</f>
        <v>0.0</v>
      </c>
      <c r="E27" s="36">
        <f>(E28*D27)</f>
        <v>0.0</v>
      </c>
      <c r="F27" s="37">
        <f>(D27*G18)</f>
        <v>0.0</v>
      </c>
      <c r="G27" s="38">
        <f>(E27*G18)</f>
        <v>0.0</v>
      </c>
      <c r="H27" s="37">
        <f>(D27*I18)</f>
        <v>0.0</v>
      </c>
      <c r="I27" s="38">
        <f>(E27*I18)</f>
        <v>0.0</v>
      </c>
      <c r="J27" s="37">
        <f>(D27*K18)</f>
        <v>0.0</v>
      </c>
      <c r="K27" s="38">
        <f>E27*K18</f>
        <v>0.0</v>
      </c>
      <c r="L27" s="39">
        <f t="shared" si="1"/>
        <v>0.0</v>
      </c>
      <c r="M27" s="11"/>
      <c r="N27" s="11"/>
    </row>
    <row r="28" spans="8:8" ht="18.75" customHeight="1">
      <c r="A28" s="11"/>
      <c r="B28" s="42" t="s">
        <v>22</v>
      </c>
      <c r="C28" s="22"/>
      <c r="D28" s="43">
        <v>1.0</v>
      </c>
      <c r="E28" s="23">
        <v>40.0</v>
      </c>
      <c r="F28" s="43">
        <f t="shared" si="2" ref="F28:J28">SUM(F20:F27)</f>
        <v>0.5</v>
      </c>
      <c r="G28" s="39">
        <f t="shared" si="2"/>
        <v>20.0</v>
      </c>
      <c r="H28" s="43">
        <f t="shared" si="2"/>
        <v>0.29999999999999993</v>
      </c>
      <c r="I28" s="39">
        <f t="shared" si="2"/>
        <v>11.999999999999998</v>
      </c>
      <c r="J28" s="43">
        <f t="shared" si="2"/>
        <v>0.2</v>
      </c>
      <c r="K28" s="39">
        <v>8.0</v>
      </c>
      <c r="L28" s="39">
        <f>E28</f>
        <v>40.0</v>
      </c>
      <c r="M28" s="11"/>
      <c r="N28" s="11"/>
    </row>
    <row r="29" spans="8:8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8:8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8:8" ht="22.5" customHeight="1">
      <c r="A31" s="44" t="s">
        <v>23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5"/>
      <c r="P31" s="45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 spans="8:8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8:8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8:8" customHeight="1">
      <c r="A34" s="47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8:8" ht="15.0" customHeigh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8:8" hidden="1" customHeight="1">
      <c r="A36" s="48" t="s">
        <v>25</v>
      </c>
      <c r="B36" s="48"/>
      <c r="C36" s="48"/>
      <c r="D36" s="48"/>
      <c r="E36" s="48"/>
      <c r="F36" s="48"/>
      <c r="G36" s="48"/>
      <c r="H36" s="48"/>
      <c r="I36" s="49" t="s">
        <v>26</v>
      </c>
      <c r="J36" s="49"/>
      <c r="K36" s="49"/>
      <c r="L36" s="49"/>
      <c r="M36" s="49"/>
      <c r="N36" s="49"/>
    </row>
    <row r="37" spans="8:8" ht="26.25" hidden="1" customHeight="1">
      <c r="A37" s="48"/>
      <c r="B37" s="48"/>
      <c r="C37" s="48"/>
      <c r="D37" s="48"/>
      <c r="E37" s="48"/>
      <c r="F37" s="48"/>
      <c r="G37" s="48"/>
      <c r="H37" s="48"/>
      <c r="I37" s="49"/>
      <c r="J37" s="49"/>
      <c r="K37" s="49"/>
      <c r="L37" s="49"/>
      <c r="M37" s="49"/>
      <c r="N37" s="49"/>
    </row>
    <row r="38" spans="8:8" hidden="1" customHeight="1">
      <c r="A38" s="50"/>
      <c r="B38" s="50"/>
      <c r="C38" s="50"/>
      <c r="D38" s="50"/>
      <c r="E38" s="50"/>
      <c r="F38" s="1"/>
      <c r="G38" s="1"/>
      <c r="H38" s="1"/>
      <c r="I38" s="1"/>
      <c r="J38" s="1"/>
      <c r="K38" s="1"/>
      <c r="L38" s="1"/>
      <c r="M38" s="1"/>
      <c r="N38" s="1"/>
    </row>
    <row r="39" spans="8:8" customHeight="1">
      <c r="A39" s="51" t="s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8:8" customHeigh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8:8" customHeight="1">
      <c r="A41" s="46"/>
      <c r="M41" s="46"/>
    </row>
    <row r="42" spans="8:8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8:8" customHeight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29">
    <mergeCell ref="D1:J1"/>
    <mergeCell ref="E2:I5"/>
    <mergeCell ref="A6:C7"/>
    <mergeCell ref="E6:H7"/>
    <mergeCell ref="B8:C8"/>
    <mergeCell ref="F17:G17"/>
    <mergeCell ref="H17:I17"/>
    <mergeCell ref="B28:C28"/>
    <mergeCell ref="A3:D3"/>
    <mergeCell ref="A34:N35"/>
    <mergeCell ref="A31:N31"/>
    <mergeCell ref="J6:M7"/>
    <mergeCell ref="J5:N5"/>
    <mergeCell ref="J8:M8"/>
    <mergeCell ref="J3:N3"/>
    <mergeCell ref="E14:H15"/>
    <mergeCell ref="L17:L19"/>
    <mergeCell ref="K12:L12"/>
    <mergeCell ref="K11:L11"/>
    <mergeCell ref="J17:K17"/>
    <mergeCell ref="D17:D19"/>
    <mergeCell ref="E17:E19"/>
    <mergeCell ref="A39:N40"/>
    <mergeCell ref="A5:D5"/>
    <mergeCell ref="J4:N4"/>
    <mergeCell ref="B17:B19"/>
    <mergeCell ref="K10:L10"/>
    <mergeCell ref="A4:D4"/>
    <mergeCell ref="C17:C19"/>
  </mergeCells>
  <dataValidations count="4">
    <dataValidation allowBlank="1" type="decimal" operator="between" errorStyle="stop" showInputMessage="1" prompt="عدد أهداف الوحدة - أرجو إدخال عدد أهداف الوحدة    " showErrorMessage="1" sqref="C11">
      <formula1>0</formula1>
      <formula2>100</formula2>
    </dataValidation>
    <dataValidation allowBlank="1" type="decimal" operator="between" errorStyle="stop" showInputMessage="1" prompt=" - " showErrorMessage="1" sqref="D11:J11">
      <formula1>0</formula1>
      <formula2>100</formula2>
    </dataValidation>
    <dataValidation allowBlank="1" type="decimal" operator="between" errorStyle="stop" showInputMessage="1" prompt="علامة الامتحان  - أرجو إدخال علامة الامتحان النهائي " showErrorMessage="1" sqref="E28">
      <formula1>0</formula1>
      <formula2>1000</formula2>
    </dataValidation>
    <dataValidation allowBlank="1" type="decimal" operator="between" errorStyle="stop" showInputMessage="1" prompt="علامة الامتحان  - ارجو ادخال علامة الامتحان النهائي " showErrorMessage="1" sqref="E29">
      <formula1>0</formula1>
      <formula2>100</formula2>
    </dataValidation>
  </dataValidations>
  <pageMargins left="0.7" right="0.7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saeed</dc:creator>
  <cp:lastModifiedBy>rasha Adel MAHMOUD AL-TAHARWA</cp:lastModifiedBy>
  <dcterms:created xsi:type="dcterms:W3CDTF">2008-05-18T15:25:18Z</dcterms:created>
  <dcterms:modified xsi:type="dcterms:W3CDTF">2025-11-23T09:41:14Z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8ba759c1bb8140d4ad3d8424ad4cac08</vt:lpwstr>
  </property>
</Properties>
</file>